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 codeName="ThisWorkbook"/>
  <bookViews>
    <workbookView xWindow="0" yWindow="0" windowWidth="15600" windowHeight="8445"/>
  </bookViews>
  <sheets>
    <sheet name="Worksheet" sheetId="1" r:id="rId1"/>
  </sheets>
  <definedNames>
    <definedName name="_xlnm._FilterDatabase" localSheetId="0" hidden="1">Worksheet!$A$1:$A$449</definedName>
  </definedNames>
  <calcPr calcId="145621"/>
</workbook>
</file>

<file path=xl/calcChain.xml><?xml version="1.0" encoding="utf-8"?>
<calcChain xmlns="http://schemas.openxmlformats.org/spreadsheetml/2006/main">
  <c r="M553" i="1" l="1"/>
  <c r="L553" i="1"/>
  <c r="K553" i="1"/>
  <c r="I553" i="1"/>
  <c r="J553" i="1"/>
  <c r="AC15" i="1"/>
  <c r="AC14" i="1"/>
  <c r="AC13" i="1"/>
  <c r="AC11" i="1"/>
  <c r="AC12" i="1"/>
  <c r="H553" i="1"/>
  <c r="G553" i="1"/>
  <c r="F553" i="1"/>
  <c r="AC35" i="1"/>
  <c r="AC34" i="1"/>
  <c r="AC33" i="1"/>
  <c r="AC32" i="1"/>
  <c r="AC31" i="1"/>
  <c r="AC29" i="1"/>
  <c r="AC28" i="1"/>
  <c r="AC27" i="1"/>
  <c r="AC26" i="1"/>
  <c r="AC25" i="1"/>
  <c r="AC24" i="1"/>
  <c r="AC23" i="1"/>
  <c r="AC21" i="1"/>
  <c r="AC20" i="1"/>
  <c r="AC19" i="1"/>
  <c r="AC18" i="1"/>
  <c r="AC17" i="1"/>
</calcChain>
</file>

<file path=xl/sharedStrings.xml><?xml version="1.0" encoding="utf-8"?>
<sst xmlns="http://schemas.openxmlformats.org/spreadsheetml/2006/main" count="5640" uniqueCount="93">
  <si>
    <t>USUARIO</t>
  </si>
  <si>
    <t>cual es el principal problema en cadereyta</t>
  </si>
  <si>
    <t>apruebas el trabajo del alcalde Santiago Preciado</t>
  </si>
  <si>
    <t>apruebas el trabajo del gobernado Jaime Rodriguez</t>
  </si>
  <si>
    <t>apruebas el trabajo del presidente Enrique Peña Nieto</t>
  </si>
  <si>
    <t>como calificas el desempeño del acalde Santiago Preciado</t>
  </si>
  <si>
    <t>como calificas el desempeño del gobernado Jaime Rodriguez</t>
  </si>
  <si>
    <t>como calificas el desempeño del presidente Enrique Peña Nieto</t>
  </si>
  <si>
    <t>Si los candidatos para alcaldes fueran los siguientes por quien votarias. (1)Ernesto quintanilla (2)Tenchis Garcia (3)Cosme Leal (4)Gilberto Cardoza (5)Ramiro Gonzales (6)Dr. Sebas (7)Juan Manuel (8)Pepe Hochos</t>
  </si>
  <si>
    <t>Genero</t>
  </si>
  <si>
    <t>Edad</t>
  </si>
  <si>
    <t>ocupacion</t>
  </si>
  <si>
    <t>religion</t>
  </si>
  <si>
    <t>estudios</t>
  </si>
  <si>
    <t>edo Civil</t>
  </si>
  <si>
    <t>hombres</t>
  </si>
  <si>
    <t>mujeres</t>
  </si>
  <si>
    <t>catolicos</t>
  </si>
  <si>
    <t>cristianos</t>
  </si>
  <si>
    <t>evangelicos</t>
  </si>
  <si>
    <t>otros</t>
  </si>
  <si>
    <t>18a25</t>
  </si>
  <si>
    <t>26a35</t>
  </si>
  <si>
    <t>36a45</t>
  </si>
  <si>
    <t>46a55</t>
  </si>
  <si>
    <t>56a mas</t>
  </si>
  <si>
    <t>ninguno</t>
  </si>
  <si>
    <t>primaria</t>
  </si>
  <si>
    <t>secundaria</t>
  </si>
  <si>
    <t>prepa</t>
  </si>
  <si>
    <t>profesional</t>
  </si>
  <si>
    <t>estudiante</t>
  </si>
  <si>
    <t>empleado</t>
  </si>
  <si>
    <t>desempleado</t>
  </si>
  <si>
    <t>negocio propio</t>
  </si>
  <si>
    <t>pensionado</t>
  </si>
  <si>
    <t>hogar</t>
  </si>
  <si>
    <t>soltero</t>
  </si>
  <si>
    <t>casado</t>
  </si>
  <si>
    <t>viudo</t>
  </si>
  <si>
    <t>divorciado</t>
  </si>
  <si>
    <t xml:space="preserve">inseguridad </t>
  </si>
  <si>
    <t>corrupcion y malos gobiernos</t>
  </si>
  <si>
    <t>vialidad y transitos</t>
  </si>
  <si>
    <t>servicios publicos</t>
  </si>
  <si>
    <t>no sabe/no contesto</t>
  </si>
  <si>
    <t>transporte publico</t>
  </si>
  <si>
    <t>desempleo/economia</t>
  </si>
  <si>
    <t>si</t>
  </si>
  <si>
    <t>no</t>
  </si>
  <si>
    <t>conocimiento del candidato Ernesto Quintanilla</t>
  </si>
  <si>
    <t>conocimiento del candidato Cosme Leal</t>
  </si>
  <si>
    <t>conocimiento del candidato Tenchis Garcia</t>
  </si>
  <si>
    <t>conocimiento del candidato Gil Cardoza</t>
  </si>
  <si>
    <t>conocimiento del candidato Dr. Sabas</t>
  </si>
  <si>
    <t>conocimiento del candidato Ramiro Gonzalez</t>
  </si>
  <si>
    <t>conocimiento del candidato Pepe Jochos</t>
  </si>
  <si>
    <t>Hombre</t>
  </si>
  <si>
    <t>Mujer</t>
  </si>
  <si>
    <t>Catolicos</t>
  </si>
  <si>
    <t xml:space="preserve"> </t>
  </si>
  <si>
    <t>Ernesto Quintanilla</t>
  </si>
  <si>
    <t>Cristianos</t>
  </si>
  <si>
    <t>Otros</t>
  </si>
  <si>
    <t>O</t>
  </si>
  <si>
    <t>Evangelicos</t>
  </si>
  <si>
    <t>Profesional</t>
  </si>
  <si>
    <t>Preparatoria</t>
  </si>
  <si>
    <t>Primaria</t>
  </si>
  <si>
    <t>Secundaria</t>
  </si>
  <si>
    <t>Ninguno</t>
  </si>
  <si>
    <t>Casado</t>
  </si>
  <si>
    <t>Soltero</t>
  </si>
  <si>
    <t>Divorciado</t>
  </si>
  <si>
    <t>Viudo</t>
  </si>
  <si>
    <t>Otro</t>
  </si>
  <si>
    <t xml:space="preserve">  </t>
  </si>
  <si>
    <t>Pensionado</t>
  </si>
  <si>
    <t>Estudiante</t>
  </si>
  <si>
    <t>Empleado</t>
  </si>
  <si>
    <t>Hogar</t>
  </si>
  <si>
    <t>Negocio Propio</t>
  </si>
  <si>
    <t>Desempleado</t>
  </si>
  <si>
    <t>Tenchis Garcia</t>
  </si>
  <si>
    <t>Cosme Leal</t>
  </si>
  <si>
    <t>Gilberto Cardoza</t>
  </si>
  <si>
    <t>No Sabe</t>
  </si>
  <si>
    <t>Ramiro Gonzalez</t>
  </si>
  <si>
    <t>No Contesto</t>
  </si>
  <si>
    <t>Juan Manuel</t>
  </si>
  <si>
    <t>Pepe Hochos</t>
  </si>
  <si>
    <t>Rene Sabas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</si>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</sst>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2" xfId="0" applyBorder="1"/>
    <xf numFmtId="0" fontId="2" fillId="0" borderId="0" xfId="0" applyFont="1"/>
    <xf numFmtId="0" fontId="1" fillId="2" borderId="1" xfId="0" applyFont="1" applyFill="1" applyBorder="1"/>
    <xf numFmtId="0" fontId="2" fillId="3" borderId="3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9"/>
  <sheetViews>
    <sheetView tabSelected="1" topLeftCell="O1" workbookViewId="0">
      <selection activeCell="P3" sqref="P3"/>
    </sheetView>
  </sheetViews>
  <sheetFormatPr baseColWidth="10" defaultColWidth="8.85546875" defaultRowHeight="15" x14ac:dyDescent="0.25"/>
  <cols>
    <col min="1" max="1" width="31.7109375" customWidth="1"/>
    <col min="2" max="2" width="27.5703125" customWidth="1"/>
    <col min="3" max="3" width="31" customWidth="1"/>
    <col min="4" max="4" width="28.42578125" customWidth="1"/>
    <col min="5" max="5" width="29.140625" customWidth="1"/>
    <col min="6" max="6" width="30.85546875" customWidth="1"/>
    <col min="7" max="7" width="38" customWidth="1"/>
    <col min="8" max="8" width="33.85546875" customWidth="1"/>
    <col min="9" max="15" width="48.42578125" customWidth="1"/>
    <col min="16" max="16" width="61.28515625" customWidth="1"/>
    <col min="19" max="19" width="15" customWidth="1"/>
    <col min="20" max="20" width="10.7109375" customWidth="1"/>
    <col min="21" max="21" width="13.5703125" customWidth="1"/>
    <col min="22" max="22" width="10.7109375" customWidth="1"/>
  </cols>
  <sheetData>
    <row r="1" spans="1:35" s="6" customFormat="1" ht="58.5" customHeight="1" x14ac:dyDescent="0.2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50</v>
      </c>
      <c r="J1" s="5" t="s">
        <v>51</v>
      </c>
      <c r="K1" s="5" t="s">
        <v>52</v>
      </c>
      <c r="L1" s="5" t="s">
        <v>53</v>
      </c>
      <c r="M1" s="5" t="s">
        <v>54</v>
      </c>
      <c r="N1" s="5" t="s">
        <v>55</v>
      </c>
      <c r="O1" s="5" t="s">
        <v>56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</row>
    <row r="2" spans="1:35" x14ac:dyDescent="0.25">
      <c r="A2" s="1"/>
      <c r="C2" s="2"/>
      <c r="Y2" t="s">
        <v>60</v>
      </c>
    </row>
    <row r="3" spans="1:35" x14ac:dyDescent="0.25">
      <c r="A3" s="1"/>
      <c r="B3" t="s">
        <v>41</v>
      </c>
      <c r="C3" t="s">
        <v>45</v>
      </c>
      <c r="D3" t="s">
        <v>45</v>
      </c>
      <c r="E3" t="s">
        <v>45</v>
      </c>
      <c r="F3">
        <v>10</v>
      </c>
      <c r="G3">
        <v>5</v>
      </c>
      <c r="H3">
        <v>7</v>
      </c>
      <c r="I3">
        <v>80</v>
      </c>
      <c r="J3">
        <v>90</v>
      </c>
      <c r="K3">
        <v>40</v>
      </c>
      <c r="L3">
        <v>60</v>
      </c>
      <c r="M3">
        <v>40</v>
      </c>
      <c r="N3">
        <v>20</v>
      </c>
      <c r="O3">
        <v>30</v>
      </c>
      <c r="P3" t="s">
        <v>61</v>
      </c>
      <c r="Q3" t="s">
        <v>58</v>
      </c>
      <c r="R3">
        <v>18</v>
      </c>
      <c r="S3" t="s">
        <v>79</v>
      </c>
      <c r="T3" t="s">
        <v>59</v>
      </c>
      <c r="U3" t="s">
        <v>66</v>
      </c>
      <c r="V3" t="s">
        <v>71</v>
      </c>
      <c r="AC3">
        <v>253</v>
      </c>
      <c r="AD3" t="s">
        <v>15</v>
      </c>
    </row>
    <row r="4" spans="1:35" x14ac:dyDescent="0.25">
      <c r="A4" s="1"/>
      <c r="B4" t="s">
        <v>41</v>
      </c>
      <c r="C4" t="s">
        <v>45</v>
      </c>
      <c r="D4" t="s">
        <v>45</v>
      </c>
      <c r="E4" t="s">
        <v>45</v>
      </c>
      <c r="F4">
        <v>9</v>
      </c>
      <c r="G4">
        <v>7</v>
      </c>
      <c r="H4">
        <v>8</v>
      </c>
      <c r="I4">
        <v>75</v>
      </c>
      <c r="J4">
        <v>80</v>
      </c>
      <c r="K4">
        <v>55</v>
      </c>
      <c r="L4">
        <v>60</v>
      </c>
      <c r="M4">
        <v>40</v>
      </c>
      <c r="N4">
        <v>20</v>
      </c>
      <c r="O4">
        <v>25</v>
      </c>
      <c r="P4" t="s">
        <v>83</v>
      </c>
      <c r="Q4" t="s">
        <v>58</v>
      </c>
      <c r="R4">
        <v>38</v>
      </c>
      <c r="S4" t="s">
        <v>79</v>
      </c>
      <c r="T4" t="s">
        <v>59</v>
      </c>
      <c r="U4" t="s">
        <v>69</v>
      </c>
      <c r="V4" t="s">
        <v>71</v>
      </c>
      <c r="AC4">
        <v>297</v>
      </c>
      <c r="AD4" t="s">
        <v>16</v>
      </c>
    </row>
    <row r="5" spans="1:35" x14ac:dyDescent="0.25">
      <c r="A5" s="1"/>
      <c r="B5" t="s">
        <v>41</v>
      </c>
      <c r="C5" t="s">
        <v>45</v>
      </c>
      <c r="D5" t="s">
        <v>45</v>
      </c>
      <c r="E5" t="s">
        <v>45</v>
      </c>
      <c r="F5">
        <v>8</v>
      </c>
      <c r="G5">
        <v>6</v>
      </c>
      <c r="H5">
        <v>8</v>
      </c>
      <c r="I5">
        <v>100</v>
      </c>
      <c r="J5">
        <v>85</v>
      </c>
      <c r="K5">
        <v>50</v>
      </c>
      <c r="L5">
        <v>75</v>
      </c>
      <c r="M5">
        <v>30</v>
      </c>
      <c r="N5">
        <v>20</v>
      </c>
      <c r="O5">
        <v>35</v>
      </c>
      <c r="P5" t="s">
        <v>61</v>
      </c>
      <c r="Q5" t="s">
        <v>57</v>
      </c>
      <c r="R5">
        <v>25</v>
      </c>
      <c r="S5" t="s">
        <v>77</v>
      </c>
      <c r="T5" t="s">
        <v>59</v>
      </c>
      <c r="U5" t="s">
        <v>68</v>
      </c>
      <c r="V5" t="s">
        <v>72</v>
      </c>
    </row>
    <row r="6" spans="1:35" x14ac:dyDescent="0.25">
      <c r="A6" s="1"/>
      <c r="B6" t="s">
        <v>41</v>
      </c>
      <c r="C6" t="s">
        <v>45</v>
      </c>
      <c r="D6" t="s">
        <v>45</v>
      </c>
      <c r="E6" t="s">
        <v>45</v>
      </c>
      <c r="F6">
        <v>7</v>
      </c>
      <c r="G6">
        <v>5</v>
      </c>
      <c r="H6">
        <v>6</v>
      </c>
      <c r="I6">
        <v>100</v>
      </c>
      <c r="J6">
        <v>85</v>
      </c>
      <c r="K6">
        <v>60</v>
      </c>
      <c r="L6">
        <v>70</v>
      </c>
      <c r="M6">
        <v>20</v>
      </c>
      <c r="N6">
        <v>10</v>
      </c>
      <c r="O6">
        <v>60</v>
      </c>
      <c r="P6" t="s">
        <v>61</v>
      </c>
      <c r="Q6" t="s">
        <v>58</v>
      </c>
      <c r="R6">
        <v>60</v>
      </c>
      <c r="S6" t="s">
        <v>78</v>
      </c>
      <c r="T6" t="s">
        <v>59</v>
      </c>
      <c r="U6" t="s">
        <v>66</v>
      </c>
      <c r="V6" t="s">
        <v>71</v>
      </c>
      <c r="AC6">
        <v>407</v>
      </c>
      <c r="AD6" t="s">
        <v>17</v>
      </c>
    </row>
    <row r="7" spans="1:35" x14ac:dyDescent="0.25">
      <c r="A7" s="1"/>
      <c r="B7" t="s">
        <v>41</v>
      </c>
      <c r="C7" t="s">
        <v>45</v>
      </c>
      <c r="D7" t="s">
        <v>45</v>
      </c>
      <c r="E7" t="s">
        <v>45</v>
      </c>
      <c r="F7">
        <v>6</v>
      </c>
      <c r="G7">
        <v>6</v>
      </c>
      <c r="H7">
        <v>6</v>
      </c>
      <c r="I7">
        <v>85</v>
      </c>
      <c r="J7">
        <v>60</v>
      </c>
      <c r="K7">
        <v>50</v>
      </c>
      <c r="L7">
        <v>90</v>
      </c>
      <c r="M7">
        <v>50</v>
      </c>
      <c r="N7">
        <v>30</v>
      </c>
      <c r="O7">
        <v>25</v>
      </c>
      <c r="P7" t="s">
        <v>61</v>
      </c>
      <c r="Q7" t="s">
        <v>57</v>
      </c>
      <c r="R7">
        <v>75</v>
      </c>
      <c r="S7" t="s">
        <v>79</v>
      </c>
      <c r="T7" t="s">
        <v>62</v>
      </c>
      <c r="U7" t="s">
        <v>67</v>
      </c>
      <c r="V7" t="s">
        <v>72</v>
      </c>
      <c r="AC7">
        <v>88</v>
      </c>
      <c r="AD7" t="s">
        <v>18</v>
      </c>
    </row>
    <row r="8" spans="1:35" x14ac:dyDescent="0.25">
      <c r="A8" s="1"/>
      <c r="B8" t="s">
        <v>41</v>
      </c>
      <c r="C8" t="s">
        <v>45</v>
      </c>
      <c r="D8" t="s">
        <v>45</v>
      </c>
      <c r="E8" t="s">
        <v>45</v>
      </c>
      <c r="F8">
        <v>5</v>
      </c>
      <c r="G8">
        <v>6</v>
      </c>
      <c r="H8">
        <v>5</v>
      </c>
      <c r="I8">
        <v>50</v>
      </c>
      <c r="J8">
        <v>70</v>
      </c>
      <c r="K8">
        <v>70</v>
      </c>
      <c r="L8">
        <v>30</v>
      </c>
      <c r="M8">
        <v>40</v>
      </c>
      <c r="N8">
        <v>30</v>
      </c>
      <c r="O8">
        <v>30</v>
      </c>
      <c r="P8" t="s">
        <v>61</v>
      </c>
      <c r="Q8" t="s">
        <v>57</v>
      </c>
      <c r="R8">
        <v>19</v>
      </c>
      <c r="S8" t="s">
        <v>79</v>
      </c>
      <c r="T8" t="s">
        <v>63</v>
      </c>
      <c r="U8" t="s">
        <v>68</v>
      </c>
      <c r="V8" t="s">
        <v>71</v>
      </c>
      <c r="AC8">
        <v>5</v>
      </c>
      <c r="AD8" t="s">
        <v>19</v>
      </c>
    </row>
    <row r="9" spans="1:35" x14ac:dyDescent="0.25">
      <c r="A9" s="1"/>
      <c r="B9" t="s">
        <v>41</v>
      </c>
      <c r="C9" t="s">
        <v>45</v>
      </c>
      <c r="D9" t="s">
        <v>45</v>
      </c>
      <c r="E9" t="s">
        <v>45</v>
      </c>
      <c r="F9">
        <v>6</v>
      </c>
      <c r="G9">
        <v>7</v>
      </c>
      <c r="H9">
        <v>6</v>
      </c>
      <c r="I9">
        <v>10</v>
      </c>
      <c r="J9">
        <v>90</v>
      </c>
      <c r="K9">
        <v>70</v>
      </c>
      <c r="L9">
        <v>40</v>
      </c>
      <c r="M9">
        <v>40</v>
      </c>
      <c r="N9">
        <v>30</v>
      </c>
      <c r="O9">
        <v>20</v>
      </c>
      <c r="P9" t="s">
        <v>61</v>
      </c>
      <c r="Q9" t="s">
        <v>58</v>
      </c>
      <c r="R9">
        <v>20</v>
      </c>
      <c r="S9" t="s">
        <v>80</v>
      </c>
      <c r="T9" t="s">
        <v>65</v>
      </c>
      <c r="U9" t="s">
        <v>67</v>
      </c>
      <c r="V9" t="s">
        <v>73</v>
      </c>
      <c r="AC9">
        <v>50</v>
      </c>
      <c r="AD9" t="s">
        <v>20</v>
      </c>
    </row>
    <row r="10" spans="1:35" x14ac:dyDescent="0.25">
      <c r="A10" s="1"/>
      <c r="B10" t="s">
        <v>41</v>
      </c>
      <c r="C10" t="s">
        <v>45</v>
      </c>
      <c r="D10" t="s">
        <v>45</v>
      </c>
      <c r="E10" t="s">
        <v>45</v>
      </c>
      <c r="F10">
        <v>6</v>
      </c>
      <c r="G10">
        <v>8</v>
      </c>
      <c r="H10">
        <v>7</v>
      </c>
      <c r="I10">
        <v>100</v>
      </c>
      <c r="J10">
        <v>60</v>
      </c>
      <c r="K10">
        <v>90</v>
      </c>
      <c r="L10">
        <v>10</v>
      </c>
      <c r="M10">
        <v>90</v>
      </c>
      <c r="N10">
        <v>40</v>
      </c>
      <c r="O10">
        <v>20</v>
      </c>
      <c r="P10" t="s">
        <v>91</v>
      </c>
      <c r="Q10" t="s">
        <v>57</v>
      </c>
      <c r="R10">
        <v>20</v>
      </c>
      <c r="S10" t="s">
        <v>79</v>
      </c>
      <c r="T10" t="s">
        <v>59</v>
      </c>
      <c r="U10" t="s">
        <v>69</v>
      </c>
      <c r="V10" t="s">
        <v>72</v>
      </c>
    </row>
    <row r="11" spans="1:35" x14ac:dyDescent="0.25">
      <c r="A11" s="1"/>
      <c r="B11" t="s">
        <v>41</v>
      </c>
      <c r="C11" t="s">
        <v>45</v>
      </c>
      <c r="D11" t="s">
        <v>45</v>
      </c>
      <c r="E11" t="s">
        <v>45</v>
      </c>
      <c r="F11">
        <v>7</v>
      </c>
      <c r="G11">
        <v>6</v>
      </c>
      <c r="H11">
        <v>7</v>
      </c>
      <c r="I11">
        <v>90</v>
      </c>
      <c r="J11">
        <v>50</v>
      </c>
      <c r="K11">
        <v>80</v>
      </c>
      <c r="L11">
        <v>20</v>
      </c>
      <c r="M11">
        <v>70</v>
      </c>
      <c r="N11">
        <v>40</v>
      </c>
      <c r="O11">
        <v>15</v>
      </c>
      <c r="P11" t="s">
        <v>61</v>
      </c>
      <c r="Q11" t="s">
        <v>58</v>
      </c>
      <c r="R11">
        <v>36</v>
      </c>
      <c r="S11" t="s">
        <v>80</v>
      </c>
      <c r="T11" t="s">
        <v>63</v>
      </c>
      <c r="U11" t="s">
        <v>66</v>
      </c>
      <c r="V11" t="s">
        <v>71</v>
      </c>
      <c r="AC11">
        <f>AI12*15/100</f>
        <v>82.5</v>
      </c>
      <c r="AD11" t="s">
        <v>21</v>
      </c>
    </row>
    <row r="12" spans="1:35" x14ac:dyDescent="0.25">
      <c r="A12" s="1"/>
      <c r="B12" t="s">
        <v>41</v>
      </c>
      <c r="C12" t="s">
        <v>45</v>
      </c>
      <c r="D12" t="s">
        <v>45</v>
      </c>
      <c r="E12" t="s">
        <v>45</v>
      </c>
      <c r="F12">
        <v>6</v>
      </c>
      <c r="G12">
        <v>5</v>
      </c>
      <c r="H12">
        <v>7</v>
      </c>
      <c r="I12">
        <v>75</v>
      </c>
      <c r="J12">
        <v>80</v>
      </c>
      <c r="K12">
        <v>90</v>
      </c>
      <c r="L12">
        <v>30</v>
      </c>
      <c r="M12">
        <v>60</v>
      </c>
      <c r="N12">
        <v>30</v>
      </c>
      <c r="O12">
        <v>30</v>
      </c>
      <c r="P12" t="s">
        <v>87</v>
      </c>
      <c r="Q12" t="s">
        <v>57</v>
      </c>
      <c r="R12">
        <v>26</v>
      </c>
      <c r="S12" t="s">
        <v>78</v>
      </c>
      <c r="T12" t="s">
        <v>63</v>
      </c>
      <c r="U12" t="s">
        <v>70</v>
      </c>
      <c r="V12" t="s">
        <v>72</v>
      </c>
      <c r="AC12">
        <f>AI12*19/100</f>
        <v>104.5</v>
      </c>
      <c r="AD12" t="s">
        <v>22</v>
      </c>
      <c r="AI12">
        <v>550</v>
      </c>
    </row>
    <row r="13" spans="1:35" x14ac:dyDescent="0.25">
      <c r="A13" s="1"/>
      <c r="B13" t="s">
        <v>41</v>
      </c>
      <c r="C13" t="s">
        <v>45</v>
      </c>
      <c r="D13" t="s">
        <v>45</v>
      </c>
      <c r="E13" t="s">
        <v>45</v>
      </c>
      <c r="F13">
        <v>5</v>
      </c>
      <c r="G13">
        <v>5</v>
      </c>
      <c r="H13">
        <v>7</v>
      </c>
      <c r="I13">
        <v>50</v>
      </c>
      <c r="J13">
        <v>50</v>
      </c>
      <c r="K13">
        <v>90</v>
      </c>
      <c r="L13">
        <v>70</v>
      </c>
      <c r="M13">
        <v>40</v>
      </c>
      <c r="N13">
        <v>20</v>
      </c>
      <c r="O13">
        <v>45</v>
      </c>
      <c r="P13" t="s">
        <v>61</v>
      </c>
      <c r="Q13" t="s">
        <v>57</v>
      </c>
      <c r="R13">
        <v>65</v>
      </c>
      <c r="S13" t="s">
        <v>79</v>
      </c>
      <c r="T13" t="s">
        <v>59</v>
      </c>
      <c r="U13" t="s">
        <v>67</v>
      </c>
      <c r="V13" t="s">
        <v>71</v>
      </c>
      <c r="AC13">
        <f>AI12*25/100</f>
        <v>137.5</v>
      </c>
      <c r="AD13" t="s">
        <v>23</v>
      </c>
    </row>
    <row r="14" spans="1:35" x14ac:dyDescent="0.25">
      <c r="A14" s="1"/>
      <c r="B14" t="s">
        <v>41</v>
      </c>
      <c r="C14" t="s">
        <v>45</v>
      </c>
      <c r="D14" t="s">
        <v>45</v>
      </c>
      <c r="E14" t="s">
        <v>45</v>
      </c>
      <c r="F14">
        <v>5</v>
      </c>
      <c r="G14">
        <v>4</v>
      </c>
      <c r="H14">
        <v>7</v>
      </c>
      <c r="I14">
        <v>70</v>
      </c>
      <c r="J14">
        <v>55</v>
      </c>
      <c r="K14">
        <v>90</v>
      </c>
      <c r="L14">
        <v>30</v>
      </c>
      <c r="M14">
        <v>40</v>
      </c>
      <c r="N14">
        <v>20</v>
      </c>
      <c r="O14">
        <v>40</v>
      </c>
      <c r="P14" t="s">
        <v>83</v>
      </c>
      <c r="Q14" t="s">
        <v>58</v>
      </c>
      <c r="R14">
        <v>22</v>
      </c>
      <c r="S14" t="s">
        <v>79</v>
      </c>
      <c r="T14" t="s">
        <v>59</v>
      </c>
      <c r="U14" t="s">
        <v>68</v>
      </c>
      <c r="V14" t="s">
        <v>74</v>
      </c>
      <c r="AC14">
        <f>AI12*24/100</f>
        <v>132</v>
      </c>
      <c r="AD14" t="s">
        <v>24</v>
      </c>
    </row>
    <row r="15" spans="1:35" x14ac:dyDescent="0.25">
      <c r="A15" s="1"/>
      <c r="B15" t="s">
        <v>41</v>
      </c>
      <c r="C15" t="s">
        <v>45</v>
      </c>
      <c r="D15" t="s">
        <v>45</v>
      </c>
      <c r="E15" t="s">
        <v>45</v>
      </c>
      <c r="F15">
        <v>7</v>
      </c>
      <c r="G15">
        <v>2</v>
      </c>
      <c r="H15">
        <v>7</v>
      </c>
      <c r="I15">
        <v>65</v>
      </c>
      <c r="J15">
        <v>45</v>
      </c>
      <c r="K15">
        <v>100</v>
      </c>
      <c r="L15">
        <v>30</v>
      </c>
      <c r="M15">
        <v>50</v>
      </c>
      <c r="N15">
        <v>25</v>
      </c>
      <c r="O15">
        <v>25</v>
      </c>
      <c r="P15" t="s">
        <v>61</v>
      </c>
      <c r="Q15" t="s">
        <v>57</v>
      </c>
      <c r="R15">
        <v>33</v>
      </c>
      <c r="S15" t="s">
        <v>80</v>
      </c>
      <c r="T15" t="s">
        <v>59</v>
      </c>
      <c r="U15" t="s">
        <v>66</v>
      </c>
      <c r="V15" t="s">
        <v>75</v>
      </c>
      <c r="AC15">
        <f>AI12*17/100</f>
        <v>93.5</v>
      </c>
      <c r="AD15" t="s">
        <v>25</v>
      </c>
    </row>
    <row r="16" spans="1:35" x14ac:dyDescent="0.25">
      <c r="A16" s="1"/>
      <c r="B16" t="s">
        <v>41</v>
      </c>
      <c r="C16" t="s">
        <v>45</v>
      </c>
      <c r="D16" t="s">
        <v>45</v>
      </c>
      <c r="E16" t="s">
        <v>45</v>
      </c>
      <c r="F16">
        <v>6</v>
      </c>
      <c r="G16">
        <v>7</v>
      </c>
      <c r="H16">
        <v>8</v>
      </c>
      <c r="I16">
        <v>80</v>
      </c>
      <c r="J16">
        <v>50</v>
      </c>
      <c r="K16">
        <v>55</v>
      </c>
      <c r="L16">
        <v>20</v>
      </c>
      <c r="M16">
        <v>50</v>
      </c>
      <c r="N16">
        <v>25</v>
      </c>
      <c r="O16">
        <v>30</v>
      </c>
      <c r="P16" t="s">
        <v>83</v>
      </c>
      <c r="Q16" t="s">
        <v>58</v>
      </c>
      <c r="R16">
        <v>28</v>
      </c>
      <c r="S16" t="s">
        <v>79</v>
      </c>
      <c r="T16" t="s">
        <v>59</v>
      </c>
      <c r="U16" t="s">
        <v>68</v>
      </c>
      <c r="V16" t="s">
        <v>71</v>
      </c>
    </row>
    <row r="17" spans="1:30" x14ac:dyDescent="0.25">
      <c r="A17" s="1"/>
      <c r="B17" t="s">
        <v>41</v>
      </c>
      <c r="C17" t="s">
        <v>45</v>
      </c>
      <c r="D17" t="s">
        <v>45</v>
      </c>
      <c r="E17" t="s">
        <v>45</v>
      </c>
      <c r="F17">
        <v>5</v>
      </c>
      <c r="G17">
        <v>8</v>
      </c>
      <c r="H17">
        <v>8</v>
      </c>
      <c r="I17">
        <v>90</v>
      </c>
      <c r="J17">
        <v>40</v>
      </c>
      <c r="K17">
        <v>45</v>
      </c>
      <c r="L17">
        <v>30</v>
      </c>
      <c r="M17">
        <v>90</v>
      </c>
      <c r="N17">
        <v>60</v>
      </c>
      <c r="O17">
        <v>30</v>
      </c>
      <c r="P17" t="s">
        <v>84</v>
      </c>
      <c r="Q17" t="s">
        <v>57</v>
      </c>
      <c r="R17">
        <v>62</v>
      </c>
      <c r="S17" t="s">
        <v>81</v>
      </c>
      <c r="T17" t="s">
        <v>59</v>
      </c>
      <c r="U17" t="s">
        <v>66</v>
      </c>
      <c r="V17" t="s">
        <v>71</v>
      </c>
      <c r="AC17">
        <f>550*2/100</f>
        <v>11</v>
      </c>
      <c r="AD17" t="s">
        <v>26</v>
      </c>
    </row>
    <row r="18" spans="1:30" x14ac:dyDescent="0.25">
      <c r="A18" s="1"/>
      <c r="B18" t="s">
        <v>41</v>
      </c>
      <c r="C18" t="s">
        <v>45</v>
      </c>
      <c r="D18" t="s">
        <v>45</v>
      </c>
      <c r="E18" t="s">
        <v>45</v>
      </c>
      <c r="F18">
        <v>6</v>
      </c>
      <c r="G18">
        <v>8</v>
      </c>
      <c r="H18">
        <v>8</v>
      </c>
      <c r="I18">
        <v>100</v>
      </c>
      <c r="J18">
        <v>40</v>
      </c>
      <c r="K18">
        <v>50</v>
      </c>
      <c r="L18">
        <v>20</v>
      </c>
      <c r="M18">
        <v>60</v>
      </c>
      <c r="N18">
        <v>30</v>
      </c>
      <c r="O18">
        <v>25</v>
      </c>
      <c r="P18" t="s">
        <v>85</v>
      </c>
      <c r="Q18" t="s">
        <v>57</v>
      </c>
      <c r="R18">
        <v>29</v>
      </c>
      <c r="S18" t="s">
        <v>79</v>
      </c>
      <c r="T18" t="s">
        <v>63</v>
      </c>
      <c r="U18" t="s">
        <v>68</v>
      </c>
      <c r="V18" t="s">
        <v>72</v>
      </c>
      <c r="X18" t="s">
        <v>60</v>
      </c>
      <c r="AC18">
        <f>550*11/100</f>
        <v>60.5</v>
      </c>
      <c r="AD18" t="s">
        <v>27</v>
      </c>
    </row>
    <row r="19" spans="1:30" x14ac:dyDescent="0.25">
      <c r="A19" s="1"/>
      <c r="B19" t="s">
        <v>41</v>
      </c>
      <c r="C19" t="s">
        <v>45</v>
      </c>
      <c r="D19" t="s">
        <v>45</v>
      </c>
      <c r="E19" t="s">
        <v>45</v>
      </c>
      <c r="F19">
        <v>6</v>
      </c>
      <c r="G19">
        <v>6</v>
      </c>
      <c r="H19">
        <v>8</v>
      </c>
      <c r="I19">
        <v>40</v>
      </c>
      <c r="J19">
        <v>90</v>
      </c>
      <c r="K19">
        <v>40</v>
      </c>
      <c r="L19">
        <v>10</v>
      </c>
      <c r="M19">
        <v>80</v>
      </c>
      <c r="N19">
        <v>80</v>
      </c>
      <c r="O19">
        <v>20</v>
      </c>
      <c r="P19" t="s">
        <v>61</v>
      </c>
      <c r="Q19" t="s">
        <v>58</v>
      </c>
      <c r="R19">
        <v>31</v>
      </c>
      <c r="S19" t="s">
        <v>78</v>
      </c>
      <c r="T19" t="s">
        <v>63</v>
      </c>
      <c r="U19" t="s">
        <v>69</v>
      </c>
      <c r="V19" t="s">
        <v>71</v>
      </c>
      <c r="X19" t="s">
        <v>60</v>
      </c>
      <c r="AC19">
        <f>550*16/100</f>
        <v>88</v>
      </c>
      <c r="AD19" t="s">
        <v>28</v>
      </c>
    </row>
    <row r="20" spans="1:30" x14ac:dyDescent="0.25">
      <c r="A20" s="1"/>
      <c r="B20" t="s">
        <v>41</v>
      </c>
      <c r="C20" t="s">
        <v>45</v>
      </c>
      <c r="D20" t="s">
        <v>45</v>
      </c>
      <c r="E20" t="s">
        <v>45</v>
      </c>
      <c r="F20">
        <v>7</v>
      </c>
      <c r="G20">
        <v>6</v>
      </c>
      <c r="H20">
        <v>8</v>
      </c>
      <c r="I20">
        <v>30</v>
      </c>
      <c r="J20">
        <v>70</v>
      </c>
      <c r="K20">
        <v>40</v>
      </c>
      <c r="L20">
        <v>50</v>
      </c>
      <c r="M20">
        <v>80</v>
      </c>
      <c r="N20">
        <v>60</v>
      </c>
      <c r="O20">
        <v>20</v>
      </c>
      <c r="P20" t="s">
        <v>83</v>
      </c>
      <c r="Q20" t="s">
        <v>57</v>
      </c>
      <c r="R20">
        <v>30</v>
      </c>
      <c r="S20" t="s">
        <v>79</v>
      </c>
      <c r="T20" t="s">
        <v>59</v>
      </c>
      <c r="U20" t="s">
        <v>67</v>
      </c>
      <c r="V20" t="s">
        <v>72</v>
      </c>
      <c r="X20" t="s">
        <v>60</v>
      </c>
      <c r="AC20">
        <f>550*38/100</f>
        <v>209</v>
      </c>
      <c r="AD20" t="s">
        <v>29</v>
      </c>
    </row>
    <row r="21" spans="1:30" x14ac:dyDescent="0.25">
      <c r="A21" s="1"/>
      <c r="B21" t="s">
        <v>41</v>
      </c>
      <c r="C21" t="s">
        <v>45</v>
      </c>
      <c r="D21" t="s">
        <v>45</v>
      </c>
      <c r="E21" t="s">
        <v>45</v>
      </c>
      <c r="F21">
        <v>8</v>
      </c>
      <c r="G21">
        <v>5</v>
      </c>
      <c r="H21">
        <v>8</v>
      </c>
      <c r="I21">
        <v>90</v>
      </c>
      <c r="J21">
        <v>60</v>
      </c>
      <c r="K21">
        <v>90</v>
      </c>
      <c r="L21">
        <v>40</v>
      </c>
      <c r="M21">
        <v>60</v>
      </c>
      <c r="N21">
        <v>40</v>
      </c>
      <c r="O21">
        <v>10</v>
      </c>
      <c r="P21" t="s">
        <v>70</v>
      </c>
      <c r="Q21" t="s">
        <v>58</v>
      </c>
      <c r="R21">
        <v>40</v>
      </c>
      <c r="S21" t="s">
        <v>79</v>
      </c>
      <c r="T21" t="s">
        <v>59</v>
      </c>
      <c r="U21" t="s">
        <v>69</v>
      </c>
      <c r="V21" t="s">
        <v>71</v>
      </c>
      <c r="X21" t="s">
        <v>60</v>
      </c>
      <c r="AC21">
        <f>550*33/100</f>
        <v>181.5</v>
      </c>
      <c r="AD21" t="s">
        <v>30</v>
      </c>
    </row>
    <row r="22" spans="1:30" x14ac:dyDescent="0.25">
      <c r="A22" s="1"/>
      <c r="B22" t="s">
        <v>41</v>
      </c>
      <c r="C22" t="s">
        <v>45</v>
      </c>
      <c r="D22" t="s">
        <v>45</v>
      </c>
      <c r="E22" t="s">
        <v>45</v>
      </c>
      <c r="F22">
        <v>9</v>
      </c>
      <c r="G22">
        <v>6</v>
      </c>
      <c r="H22">
        <v>8</v>
      </c>
      <c r="I22">
        <v>75</v>
      </c>
      <c r="J22">
        <v>40</v>
      </c>
      <c r="K22">
        <v>70</v>
      </c>
      <c r="L22">
        <v>60</v>
      </c>
      <c r="M22">
        <v>70</v>
      </c>
      <c r="N22">
        <v>30</v>
      </c>
      <c r="O22">
        <v>30</v>
      </c>
      <c r="P22" t="s">
        <v>61</v>
      </c>
      <c r="Q22" t="s">
        <v>57</v>
      </c>
      <c r="R22">
        <v>45</v>
      </c>
      <c r="S22" t="s">
        <v>77</v>
      </c>
      <c r="T22" t="s">
        <v>59</v>
      </c>
      <c r="U22" t="s">
        <v>67</v>
      </c>
      <c r="V22" t="s">
        <v>73</v>
      </c>
      <c r="X22" t="s">
        <v>76</v>
      </c>
    </row>
    <row r="23" spans="1:30" x14ac:dyDescent="0.25">
      <c r="A23" s="1"/>
      <c r="B23" t="s">
        <v>41</v>
      </c>
      <c r="C23" t="s">
        <v>45</v>
      </c>
      <c r="D23" t="s">
        <v>45</v>
      </c>
      <c r="E23" t="s">
        <v>45</v>
      </c>
      <c r="F23">
        <v>10</v>
      </c>
      <c r="G23">
        <v>7</v>
      </c>
      <c r="H23">
        <v>6</v>
      </c>
      <c r="I23">
        <v>100</v>
      </c>
      <c r="J23">
        <v>40</v>
      </c>
      <c r="K23">
        <v>60</v>
      </c>
      <c r="L23">
        <v>60</v>
      </c>
      <c r="M23">
        <v>85</v>
      </c>
      <c r="N23">
        <v>50</v>
      </c>
      <c r="O23">
        <v>30</v>
      </c>
      <c r="P23" t="s">
        <v>61</v>
      </c>
      <c r="Q23" t="s">
        <v>57</v>
      </c>
      <c r="R23">
        <v>43</v>
      </c>
      <c r="S23" t="s">
        <v>78</v>
      </c>
      <c r="T23" t="s">
        <v>59</v>
      </c>
      <c r="U23" t="s">
        <v>67</v>
      </c>
      <c r="V23" t="s">
        <v>72</v>
      </c>
      <c r="X23" t="s">
        <v>60</v>
      </c>
      <c r="AC23">
        <f>550*13/100</f>
        <v>71.5</v>
      </c>
      <c r="AD23" t="s">
        <v>31</v>
      </c>
    </row>
    <row r="24" spans="1:30" x14ac:dyDescent="0.25">
      <c r="A24" s="1"/>
      <c r="B24" t="s">
        <v>41</v>
      </c>
      <c r="C24" t="s">
        <v>45</v>
      </c>
      <c r="D24" t="s">
        <v>45</v>
      </c>
      <c r="E24" t="s">
        <v>45</v>
      </c>
      <c r="F24">
        <v>5</v>
      </c>
      <c r="G24">
        <v>4</v>
      </c>
      <c r="H24">
        <v>6</v>
      </c>
      <c r="I24">
        <v>90</v>
      </c>
      <c r="J24">
        <v>50</v>
      </c>
      <c r="K24">
        <v>40</v>
      </c>
      <c r="L24">
        <v>70</v>
      </c>
      <c r="M24">
        <v>20</v>
      </c>
      <c r="N24">
        <v>40</v>
      </c>
      <c r="O24">
        <v>30</v>
      </c>
      <c r="P24" t="s">
        <v>88</v>
      </c>
      <c r="Q24" t="s">
        <v>58</v>
      </c>
      <c r="R24">
        <v>25</v>
      </c>
      <c r="S24" t="s">
        <v>79</v>
      </c>
      <c r="T24" t="s">
        <v>62</v>
      </c>
      <c r="U24" t="s">
        <v>69</v>
      </c>
      <c r="V24" t="s">
        <v>71</v>
      </c>
      <c r="X24" t="s">
        <v>60</v>
      </c>
      <c r="AC24">
        <f>550*48/100</f>
        <v>264</v>
      </c>
      <c r="AD24" t="s">
        <v>32</v>
      </c>
    </row>
    <row r="25" spans="1:30" x14ac:dyDescent="0.25">
      <c r="A25" s="1"/>
      <c r="B25" t="s">
        <v>41</v>
      </c>
      <c r="C25" t="s">
        <v>45</v>
      </c>
      <c r="D25" t="s">
        <v>45</v>
      </c>
      <c r="E25" t="s">
        <v>45</v>
      </c>
      <c r="F25">
        <v>4</v>
      </c>
      <c r="G25">
        <v>5</v>
      </c>
      <c r="H25">
        <v>6</v>
      </c>
      <c r="I25">
        <v>100</v>
      </c>
      <c r="J25">
        <v>50</v>
      </c>
      <c r="K25">
        <v>40</v>
      </c>
      <c r="L25">
        <v>70</v>
      </c>
      <c r="M25">
        <v>10</v>
      </c>
      <c r="N25">
        <v>30</v>
      </c>
      <c r="O25">
        <v>40</v>
      </c>
      <c r="P25" t="s">
        <v>61</v>
      </c>
      <c r="Q25" t="s">
        <v>58</v>
      </c>
      <c r="R25">
        <v>41</v>
      </c>
      <c r="S25" t="s">
        <v>79</v>
      </c>
      <c r="T25" t="s">
        <v>63</v>
      </c>
      <c r="U25" t="s">
        <v>67</v>
      </c>
      <c r="V25" t="s">
        <v>72</v>
      </c>
      <c r="X25" t="s">
        <v>60</v>
      </c>
      <c r="AC25">
        <f>550*2/100</f>
        <v>11</v>
      </c>
      <c r="AD25" t="s">
        <v>33</v>
      </c>
    </row>
    <row r="26" spans="1:30" x14ac:dyDescent="0.25">
      <c r="A26" s="1"/>
      <c r="B26" t="s">
        <v>41</v>
      </c>
      <c r="C26" t="s">
        <v>45</v>
      </c>
      <c r="D26" t="s">
        <v>45</v>
      </c>
      <c r="E26" t="s">
        <v>45</v>
      </c>
      <c r="F26">
        <v>2</v>
      </c>
      <c r="G26">
        <v>4</v>
      </c>
      <c r="H26">
        <v>6</v>
      </c>
      <c r="I26">
        <v>70</v>
      </c>
      <c r="J26">
        <v>90</v>
      </c>
      <c r="K26">
        <v>50</v>
      </c>
      <c r="L26">
        <v>10</v>
      </c>
      <c r="M26">
        <v>30</v>
      </c>
      <c r="N26">
        <v>20</v>
      </c>
      <c r="O26">
        <v>40</v>
      </c>
      <c r="P26" t="s">
        <v>87</v>
      </c>
      <c r="Q26" t="s">
        <v>57</v>
      </c>
      <c r="R26">
        <v>28</v>
      </c>
      <c r="S26" t="s">
        <v>80</v>
      </c>
      <c r="T26" t="s">
        <v>65</v>
      </c>
      <c r="U26" t="s">
        <v>68</v>
      </c>
      <c r="V26" t="s">
        <v>71</v>
      </c>
      <c r="X26" t="s">
        <v>60</v>
      </c>
      <c r="AC26">
        <f>550*8/100</f>
        <v>44</v>
      </c>
      <c r="AD26" t="s">
        <v>34</v>
      </c>
    </row>
    <row r="27" spans="1:30" x14ac:dyDescent="0.25">
      <c r="A27" s="1"/>
      <c r="B27" t="s">
        <v>41</v>
      </c>
      <c r="C27" t="s">
        <v>45</v>
      </c>
      <c r="D27" t="s">
        <v>45</v>
      </c>
      <c r="E27" t="s">
        <v>45</v>
      </c>
      <c r="F27">
        <v>7</v>
      </c>
      <c r="G27">
        <v>5</v>
      </c>
      <c r="H27">
        <v>10</v>
      </c>
      <c r="I27">
        <v>60</v>
      </c>
      <c r="J27">
        <v>60</v>
      </c>
      <c r="K27">
        <v>50</v>
      </c>
      <c r="L27">
        <v>30</v>
      </c>
      <c r="M27">
        <v>40</v>
      </c>
      <c r="N27">
        <v>40</v>
      </c>
      <c r="O27">
        <v>30</v>
      </c>
      <c r="P27" t="s">
        <v>61</v>
      </c>
      <c r="Q27" t="s">
        <v>58</v>
      </c>
      <c r="R27">
        <v>19</v>
      </c>
      <c r="S27" t="s">
        <v>79</v>
      </c>
      <c r="T27" t="s">
        <v>59</v>
      </c>
      <c r="U27" t="s">
        <v>69</v>
      </c>
      <c r="V27" t="s">
        <v>71</v>
      </c>
      <c r="X27" t="s">
        <v>60</v>
      </c>
      <c r="AC27">
        <f>550*6/100</f>
        <v>33</v>
      </c>
      <c r="AD27" t="s">
        <v>35</v>
      </c>
    </row>
    <row r="28" spans="1:30" x14ac:dyDescent="0.25">
      <c r="A28" s="1"/>
      <c r="B28" t="s">
        <v>41</v>
      </c>
      <c r="C28" t="s">
        <v>45</v>
      </c>
      <c r="D28" t="s">
        <v>45</v>
      </c>
      <c r="E28" t="s">
        <v>45</v>
      </c>
      <c r="F28">
        <v>8</v>
      </c>
      <c r="G28">
        <v>4</v>
      </c>
      <c r="H28">
        <v>10</v>
      </c>
      <c r="I28">
        <v>50</v>
      </c>
      <c r="J28">
        <v>80</v>
      </c>
      <c r="K28">
        <v>90</v>
      </c>
      <c r="L28">
        <v>50</v>
      </c>
      <c r="M28">
        <v>40</v>
      </c>
      <c r="N28">
        <v>60</v>
      </c>
      <c r="O28">
        <v>20</v>
      </c>
      <c r="P28" t="s">
        <v>83</v>
      </c>
      <c r="Q28" t="s">
        <v>57</v>
      </c>
      <c r="R28">
        <v>35</v>
      </c>
      <c r="S28" t="s">
        <v>80</v>
      </c>
      <c r="T28" t="s">
        <v>63</v>
      </c>
      <c r="U28" t="s">
        <v>69</v>
      </c>
      <c r="V28" t="s">
        <v>71</v>
      </c>
      <c r="X28" t="s">
        <v>60</v>
      </c>
      <c r="AC28">
        <f>550*20/100</f>
        <v>110</v>
      </c>
      <c r="AD28" t="s">
        <v>36</v>
      </c>
    </row>
    <row r="29" spans="1:30" x14ac:dyDescent="0.25">
      <c r="A29" s="1"/>
      <c r="B29" t="s">
        <v>41</v>
      </c>
      <c r="C29" t="s">
        <v>45</v>
      </c>
      <c r="D29" t="s">
        <v>45</v>
      </c>
      <c r="E29" t="s">
        <v>45</v>
      </c>
      <c r="F29">
        <v>8</v>
      </c>
      <c r="G29">
        <v>4</v>
      </c>
      <c r="H29">
        <v>9</v>
      </c>
      <c r="I29">
        <v>80</v>
      </c>
      <c r="J29">
        <v>80</v>
      </c>
      <c r="K29">
        <v>60</v>
      </c>
      <c r="L29">
        <v>60</v>
      </c>
      <c r="M29">
        <v>20</v>
      </c>
      <c r="N29">
        <v>90</v>
      </c>
      <c r="O29">
        <v>20</v>
      </c>
      <c r="P29" t="s">
        <v>61</v>
      </c>
      <c r="Q29" t="s">
        <v>58</v>
      </c>
      <c r="R29">
        <v>64</v>
      </c>
      <c r="S29" t="s">
        <v>78</v>
      </c>
      <c r="T29" t="s">
        <v>63</v>
      </c>
      <c r="U29" t="s">
        <v>67</v>
      </c>
      <c r="V29" t="s">
        <v>72</v>
      </c>
      <c r="X29" t="s">
        <v>60</v>
      </c>
      <c r="AC29">
        <f>550*3/100</f>
        <v>16.5</v>
      </c>
      <c r="AD29" t="s">
        <v>20</v>
      </c>
    </row>
    <row r="30" spans="1:30" x14ac:dyDescent="0.25">
      <c r="A30" s="1"/>
      <c r="B30" t="s">
        <v>41</v>
      </c>
      <c r="C30" t="s">
        <v>45</v>
      </c>
      <c r="D30" t="s">
        <v>45</v>
      </c>
      <c r="E30" t="s">
        <v>45</v>
      </c>
      <c r="F30">
        <v>6</v>
      </c>
      <c r="G30">
        <v>4</v>
      </c>
      <c r="H30">
        <v>9</v>
      </c>
      <c r="I30">
        <v>90</v>
      </c>
      <c r="J30">
        <v>60</v>
      </c>
      <c r="K30">
        <v>100</v>
      </c>
      <c r="L30">
        <v>40</v>
      </c>
      <c r="M30">
        <v>30</v>
      </c>
      <c r="N30">
        <v>70</v>
      </c>
      <c r="O30">
        <v>30</v>
      </c>
      <c r="P30" t="s">
        <v>83</v>
      </c>
      <c r="Q30" t="s">
        <v>57</v>
      </c>
      <c r="R30">
        <v>32</v>
      </c>
      <c r="S30" t="s">
        <v>79</v>
      </c>
      <c r="T30" t="s">
        <v>59</v>
      </c>
      <c r="U30" t="s">
        <v>66</v>
      </c>
      <c r="V30" t="s">
        <v>71</v>
      </c>
    </row>
    <row r="31" spans="1:30" x14ac:dyDescent="0.25">
      <c r="A31" s="1"/>
      <c r="B31" t="s">
        <v>41</v>
      </c>
      <c r="C31" t="s">
        <v>45</v>
      </c>
      <c r="D31" t="s">
        <v>45</v>
      </c>
      <c r="E31" t="s">
        <v>45</v>
      </c>
      <c r="F31">
        <v>6</v>
      </c>
      <c r="G31">
        <v>4</v>
      </c>
      <c r="H31">
        <v>9</v>
      </c>
      <c r="I31">
        <v>90</v>
      </c>
      <c r="J31">
        <v>70</v>
      </c>
      <c r="K31">
        <v>90</v>
      </c>
      <c r="L31">
        <v>35</v>
      </c>
      <c r="M31">
        <v>10</v>
      </c>
      <c r="N31">
        <v>60</v>
      </c>
      <c r="O31">
        <v>60</v>
      </c>
      <c r="P31" t="s">
        <v>84</v>
      </c>
      <c r="Q31" t="s">
        <v>58</v>
      </c>
      <c r="R31">
        <v>30</v>
      </c>
      <c r="S31" t="s">
        <v>79</v>
      </c>
      <c r="T31" t="s">
        <v>59</v>
      </c>
      <c r="U31" t="s">
        <v>67</v>
      </c>
      <c r="V31" t="s">
        <v>72</v>
      </c>
      <c r="AC31">
        <f>550*34/100</f>
        <v>187</v>
      </c>
      <c r="AD31" t="s">
        <v>37</v>
      </c>
    </row>
    <row r="32" spans="1:30" x14ac:dyDescent="0.25">
      <c r="A32" s="1"/>
      <c r="B32" t="s">
        <v>41</v>
      </c>
      <c r="C32" t="s">
        <v>45</v>
      </c>
      <c r="D32" t="s">
        <v>45</v>
      </c>
      <c r="E32" t="s">
        <v>45</v>
      </c>
      <c r="F32">
        <v>5</v>
      </c>
      <c r="G32">
        <v>5</v>
      </c>
      <c r="H32">
        <v>9</v>
      </c>
      <c r="I32">
        <v>100</v>
      </c>
      <c r="J32">
        <v>85</v>
      </c>
      <c r="K32">
        <v>100</v>
      </c>
      <c r="L32">
        <v>55</v>
      </c>
      <c r="M32">
        <v>20</v>
      </c>
      <c r="N32">
        <v>40</v>
      </c>
      <c r="O32">
        <v>35</v>
      </c>
      <c r="P32" t="s">
        <v>85</v>
      </c>
      <c r="Q32" t="s">
        <v>58</v>
      </c>
      <c r="R32">
        <v>19</v>
      </c>
      <c r="S32" t="s">
        <v>80</v>
      </c>
      <c r="T32" t="s">
        <v>59</v>
      </c>
      <c r="U32" t="s">
        <v>67</v>
      </c>
      <c r="V32" t="s">
        <v>71</v>
      </c>
      <c r="AC32">
        <f>550*51/100</f>
        <v>280.5</v>
      </c>
      <c r="AD32" t="s">
        <v>38</v>
      </c>
    </row>
    <row r="33" spans="1:30" x14ac:dyDescent="0.25">
      <c r="A33" s="1"/>
      <c r="B33" t="s">
        <v>41</v>
      </c>
      <c r="C33" t="s">
        <v>45</v>
      </c>
      <c r="D33" t="s">
        <v>45</v>
      </c>
      <c r="E33" t="s">
        <v>45</v>
      </c>
      <c r="F33">
        <v>6</v>
      </c>
      <c r="G33">
        <v>5</v>
      </c>
      <c r="H33">
        <v>9</v>
      </c>
      <c r="I33">
        <v>50</v>
      </c>
      <c r="J33">
        <v>75</v>
      </c>
      <c r="K33">
        <v>70</v>
      </c>
      <c r="L33">
        <v>50</v>
      </c>
      <c r="M33">
        <v>10</v>
      </c>
      <c r="N33">
        <v>40</v>
      </c>
      <c r="O33">
        <v>60</v>
      </c>
      <c r="P33" t="s">
        <v>61</v>
      </c>
      <c r="Q33" t="s">
        <v>58</v>
      </c>
      <c r="R33">
        <v>27</v>
      </c>
      <c r="S33" t="s">
        <v>79</v>
      </c>
      <c r="T33" t="s">
        <v>59</v>
      </c>
      <c r="U33" t="s">
        <v>69</v>
      </c>
      <c r="V33" t="s">
        <v>73</v>
      </c>
      <c r="AC33">
        <f>550*3/100</f>
        <v>16.5</v>
      </c>
      <c r="AD33" t="s">
        <v>39</v>
      </c>
    </row>
    <row r="34" spans="1:30" x14ac:dyDescent="0.25">
      <c r="A34" s="1"/>
      <c r="B34" t="s">
        <v>41</v>
      </c>
      <c r="C34" t="s">
        <v>45</v>
      </c>
      <c r="D34" t="s">
        <v>45</v>
      </c>
      <c r="E34" t="s">
        <v>45</v>
      </c>
      <c r="F34">
        <v>7</v>
      </c>
      <c r="G34">
        <v>5</v>
      </c>
      <c r="H34">
        <v>6</v>
      </c>
      <c r="I34">
        <v>30</v>
      </c>
      <c r="J34">
        <v>90</v>
      </c>
      <c r="K34">
        <v>60</v>
      </c>
      <c r="L34">
        <v>20</v>
      </c>
      <c r="M34">
        <v>20</v>
      </c>
      <c r="N34">
        <v>50</v>
      </c>
      <c r="O34">
        <v>25</v>
      </c>
      <c r="P34" t="s">
        <v>83</v>
      </c>
      <c r="Q34" t="s">
        <v>58</v>
      </c>
      <c r="R34">
        <v>48</v>
      </c>
      <c r="S34" t="s">
        <v>81</v>
      </c>
      <c r="T34" t="s">
        <v>62</v>
      </c>
      <c r="U34" t="s">
        <v>66</v>
      </c>
      <c r="V34" t="s">
        <v>72</v>
      </c>
      <c r="AC34">
        <f>550*10/100</f>
        <v>55</v>
      </c>
      <c r="AD34" t="s">
        <v>40</v>
      </c>
    </row>
    <row r="35" spans="1:30" x14ac:dyDescent="0.25">
      <c r="A35" s="1"/>
      <c r="B35" t="s">
        <v>41</v>
      </c>
      <c r="C35" t="s">
        <v>45</v>
      </c>
      <c r="D35" t="s">
        <v>45</v>
      </c>
      <c r="E35" t="s">
        <v>45</v>
      </c>
      <c r="F35">
        <v>7</v>
      </c>
      <c r="G35">
        <v>4</v>
      </c>
      <c r="H35">
        <v>6</v>
      </c>
      <c r="I35">
        <v>40</v>
      </c>
      <c r="J35">
        <v>90</v>
      </c>
      <c r="K35">
        <v>50</v>
      </c>
      <c r="L35">
        <v>10</v>
      </c>
      <c r="M35">
        <v>10</v>
      </c>
      <c r="N35">
        <v>50</v>
      </c>
      <c r="O35">
        <v>30</v>
      </c>
      <c r="P35" t="s">
        <v>70</v>
      </c>
      <c r="Q35" t="s">
        <v>57</v>
      </c>
      <c r="R35">
        <v>17</v>
      </c>
      <c r="S35" t="s">
        <v>63</v>
      </c>
      <c r="T35" t="s">
        <v>63</v>
      </c>
      <c r="U35" t="s">
        <v>66</v>
      </c>
      <c r="V35" t="s">
        <v>71</v>
      </c>
      <c r="AC35">
        <f>550*2/100</f>
        <v>11</v>
      </c>
      <c r="AD35" t="s">
        <v>20</v>
      </c>
    </row>
    <row r="36" spans="1:30" x14ac:dyDescent="0.25">
      <c r="A36" s="1"/>
      <c r="B36" t="s">
        <v>41</v>
      </c>
      <c r="C36" t="s">
        <v>45</v>
      </c>
      <c r="D36" t="s">
        <v>45</v>
      </c>
      <c r="E36" t="s">
        <v>49</v>
      </c>
      <c r="F36">
        <v>7</v>
      </c>
      <c r="G36">
        <v>5</v>
      </c>
      <c r="H36">
        <v>6</v>
      </c>
      <c r="I36">
        <v>80</v>
      </c>
      <c r="J36">
        <v>70</v>
      </c>
      <c r="K36">
        <v>80</v>
      </c>
      <c r="L36">
        <v>40</v>
      </c>
      <c r="M36">
        <v>15</v>
      </c>
      <c r="N36">
        <v>10</v>
      </c>
      <c r="O36">
        <v>20</v>
      </c>
      <c r="P36" t="s">
        <v>91</v>
      </c>
      <c r="Q36" t="s">
        <v>57</v>
      </c>
      <c r="R36">
        <v>33</v>
      </c>
      <c r="S36" t="s">
        <v>82</v>
      </c>
      <c r="T36" t="s">
        <v>65</v>
      </c>
      <c r="U36" t="s">
        <v>68</v>
      </c>
      <c r="V36" t="s">
        <v>72</v>
      </c>
    </row>
    <row r="37" spans="1:30" x14ac:dyDescent="0.25">
      <c r="A37" s="1"/>
      <c r="B37" t="s">
        <v>41</v>
      </c>
      <c r="C37" t="s">
        <v>45</v>
      </c>
      <c r="D37" t="s">
        <v>45</v>
      </c>
      <c r="E37" t="s">
        <v>49</v>
      </c>
      <c r="F37">
        <v>7</v>
      </c>
      <c r="G37">
        <v>5</v>
      </c>
      <c r="H37">
        <v>6</v>
      </c>
      <c r="I37">
        <v>20</v>
      </c>
      <c r="J37">
        <v>80</v>
      </c>
      <c r="K37">
        <v>90</v>
      </c>
      <c r="L37">
        <v>20</v>
      </c>
      <c r="M37">
        <v>40</v>
      </c>
      <c r="N37">
        <v>20</v>
      </c>
      <c r="O37">
        <v>20</v>
      </c>
      <c r="P37" t="s">
        <v>91</v>
      </c>
      <c r="Q37" t="s">
        <v>57</v>
      </c>
      <c r="R37">
        <v>42</v>
      </c>
      <c r="S37" t="s">
        <v>79</v>
      </c>
      <c r="T37" t="s">
        <v>59</v>
      </c>
      <c r="U37" t="s">
        <v>66</v>
      </c>
      <c r="V37" t="s">
        <v>71</v>
      </c>
    </row>
    <row r="38" spans="1:30" x14ac:dyDescent="0.25">
      <c r="A38" s="1"/>
      <c r="B38" t="s">
        <v>41</v>
      </c>
      <c r="C38" t="s">
        <v>45</v>
      </c>
      <c r="D38" t="s">
        <v>45</v>
      </c>
      <c r="E38" t="s">
        <v>49</v>
      </c>
      <c r="F38">
        <v>7</v>
      </c>
      <c r="G38">
        <v>6</v>
      </c>
      <c r="H38">
        <v>7</v>
      </c>
      <c r="I38">
        <v>100</v>
      </c>
      <c r="J38">
        <v>60</v>
      </c>
      <c r="K38">
        <v>90</v>
      </c>
      <c r="L38">
        <v>25</v>
      </c>
      <c r="M38">
        <v>50</v>
      </c>
      <c r="N38">
        <v>30</v>
      </c>
      <c r="O38">
        <v>15</v>
      </c>
      <c r="P38" t="s">
        <v>88</v>
      </c>
      <c r="Q38" t="s">
        <v>58</v>
      </c>
      <c r="R38">
        <v>52</v>
      </c>
      <c r="S38" t="s">
        <v>79</v>
      </c>
      <c r="T38" t="s">
        <v>63</v>
      </c>
      <c r="U38" t="s">
        <v>66</v>
      </c>
      <c r="V38" t="s">
        <v>74</v>
      </c>
    </row>
    <row r="39" spans="1:30" x14ac:dyDescent="0.25">
      <c r="A39" s="1"/>
      <c r="B39" t="s">
        <v>41</v>
      </c>
      <c r="C39" t="s">
        <v>45</v>
      </c>
      <c r="D39" t="s">
        <v>45</v>
      </c>
      <c r="E39" t="s">
        <v>49</v>
      </c>
      <c r="F39">
        <v>7</v>
      </c>
      <c r="G39">
        <v>6</v>
      </c>
      <c r="H39">
        <v>7</v>
      </c>
      <c r="I39">
        <v>90</v>
      </c>
      <c r="J39">
        <v>60</v>
      </c>
      <c r="K39">
        <v>100</v>
      </c>
      <c r="L39">
        <v>40</v>
      </c>
      <c r="M39">
        <v>20</v>
      </c>
      <c r="N39">
        <v>20</v>
      </c>
      <c r="O39">
        <v>30</v>
      </c>
      <c r="P39" t="s">
        <v>61</v>
      </c>
      <c r="Q39" t="s">
        <v>58</v>
      </c>
      <c r="R39">
        <v>66</v>
      </c>
      <c r="S39" t="s">
        <v>77</v>
      </c>
      <c r="T39" t="s">
        <v>63</v>
      </c>
      <c r="U39" t="s">
        <v>67</v>
      </c>
      <c r="V39" t="s">
        <v>63</v>
      </c>
    </row>
    <row r="40" spans="1:30" x14ac:dyDescent="0.25">
      <c r="A40" s="1"/>
      <c r="B40" t="s">
        <v>41</v>
      </c>
      <c r="C40" t="s">
        <v>45</v>
      </c>
      <c r="D40" t="s">
        <v>45</v>
      </c>
      <c r="E40" t="s">
        <v>49</v>
      </c>
      <c r="F40">
        <v>8</v>
      </c>
      <c r="G40">
        <v>7</v>
      </c>
      <c r="H40">
        <v>4</v>
      </c>
      <c r="I40">
        <v>45</v>
      </c>
      <c r="J40">
        <v>75</v>
      </c>
      <c r="K40">
        <v>50</v>
      </c>
      <c r="L40">
        <v>10</v>
      </c>
      <c r="M40">
        <v>20</v>
      </c>
      <c r="N40">
        <v>20</v>
      </c>
      <c r="O40">
        <v>45</v>
      </c>
      <c r="P40" t="s">
        <v>83</v>
      </c>
      <c r="Q40" t="s">
        <v>58</v>
      </c>
      <c r="R40">
        <v>68</v>
      </c>
      <c r="S40" t="s">
        <v>78</v>
      </c>
      <c r="T40" t="s">
        <v>59</v>
      </c>
      <c r="U40" t="s">
        <v>67</v>
      </c>
      <c r="V40" t="s">
        <v>71</v>
      </c>
    </row>
    <row r="41" spans="1:30" x14ac:dyDescent="0.25">
      <c r="A41" s="1"/>
      <c r="B41" t="s">
        <v>41</v>
      </c>
      <c r="C41" t="s">
        <v>45</v>
      </c>
      <c r="D41" t="s">
        <v>45</v>
      </c>
      <c r="E41" t="s">
        <v>49</v>
      </c>
      <c r="F41">
        <v>8</v>
      </c>
      <c r="G41">
        <v>7</v>
      </c>
      <c r="H41">
        <v>4</v>
      </c>
      <c r="I41">
        <v>80</v>
      </c>
      <c r="J41">
        <v>70</v>
      </c>
      <c r="K41">
        <v>30</v>
      </c>
      <c r="L41">
        <v>20</v>
      </c>
      <c r="M41">
        <v>20</v>
      </c>
      <c r="N41">
        <v>10</v>
      </c>
      <c r="O41">
        <v>40</v>
      </c>
      <c r="P41" t="s">
        <v>61</v>
      </c>
      <c r="Q41" t="s">
        <v>57</v>
      </c>
      <c r="R41">
        <v>37</v>
      </c>
      <c r="S41" t="s">
        <v>79</v>
      </c>
      <c r="T41" t="s">
        <v>59</v>
      </c>
      <c r="U41" t="s">
        <v>67</v>
      </c>
      <c r="V41" t="s">
        <v>71</v>
      </c>
    </row>
    <row r="42" spans="1:30" x14ac:dyDescent="0.25">
      <c r="A42" s="1"/>
      <c r="B42" t="s">
        <v>41</v>
      </c>
      <c r="C42" t="s">
        <v>45</v>
      </c>
      <c r="D42" t="s">
        <v>45</v>
      </c>
      <c r="E42" t="s">
        <v>49</v>
      </c>
      <c r="F42">
        <v>8</v>
      </c>
      <c r="G42">
        <v>7</v>
      </c>
      <c r="H42">
        <v>3</v>
      </c>
      <c r="I42">
        <v>70</v>
      </c>
      <c r="J42">
        <v>90</v>
      </c>
      <c r="K42">
        <v>40</v>
      </c>
      <c r="L42">
        <v>10</v>
      </c>
      <c r="M42">
        <v>25</v>
      </c>
      <c r="N42">
        <v>15</v>
      </c>
      <c r="O42">
        <v>25</v>
      </c>
      <c r="P42" t="s">
        <v>83</v>
      </c>
      <c r="Q42" t="s">
        <v>58</v>
      </c>
      <c r="R42">
        <v>18</v>
      </c>
      <c r="S42" t="s">
        <v>79</v>
      </c>
      <c r="T42" t="s">
        <v>59</v>
      </c>
      <c r="U42" t="s">
        <v>66</v>
      </c>
      <c r="V42" t="s">
        <v>72</v>
      </c>
    </row>
    <row r="43" spans="1:30" x14ac:dyDescent="0.25">
      <c r="A43" s="1"/>
      <c r="B43" t="s">
        <v>41</v>
      </c>
      <c r="C43" t="s">
        <v>45</v>
      </c>
      <c r="D43" t="s">
        <v>45</v>
      </c>
      <c r="E43" t="s">
        <v>49</v>
      </c>
      <c r="F43">
        <v>8</v>
      </c>
      <c r="G43">
        <v>9</v>
      </c>
      <c r="H43">
        <v>6</v>
      </c>
      <c r="I43">
        <v>60</v>
      </c>
      <c r="J43">
        <v>90</v>
      </c>
      <c r="K43">
        <v>80</v>
      </c>
      <c r="L43">
        <v>20</v>
      </c>
      <c r="M43">
        <v>20</v>
      </c>
      <c r="N43">
        <v>10</v>
      </c>
      <c r="O43">
        <v>30</v>
      </c>
      <c r="P43" t="s">
        <v>84</v>
      </c>
      <c r="Q43" t="s">
        <v>57</v>
      </c>
      <c r="R43">
        <v>38</v>
      </c>
      <c r="S43" t="s">
        <v>80</v>
      </c>
      <c r="T43" t="s">
        <v>59</v>
      </c>
      <c r="U43" t="s">
        <v>67</v>
      </c>
      <c r="V43" t="s">
        <v>71</v>
      </c>
    </row>
    <row r="44" spans="1:30" x14ac:dyDescent="0.25">
      <c r="A44" s="1"/>
      <c r="B44" t="s">
        <v>41</v>
      </c>
      <c r="C44" t="s">
        <v>45</v>
      </c>
      <c r="D44" t="s">
        <v>45</v>
      </c>
      <c r="E44" t="s">
        <v>49</v>
      </c>
      <c r="F44">
        <v>8</v>
      </c>
      <c r="G44">
        <v>6</v>
      </c>
      <c r="H44">
        <v>7</v>
      </c>
      <c r="I44">
        <v>50</v>
      </c>
      <c r="J44">
        <v>50</v>
      </c>
      <c r="K44">
        <v>20</v>
      </c>
      <c r="L44">
        <v>35</v>
      </c>
      <c r="M44">
        <v>10</v>
      </c>
      <c r="N44">
        <v>10</v>
      </c>
      <c r="O44">
        <v>30</v>
      </c>
      <c r="P44" t="s">
        <v>85</v>
      </c>
      <c r="Q44" t="s">
        <v>58</v>
      </c>
      <c r="R44">
        <v>25</v>
      </c>
      <c r="S44" t="s">
        <v>79</v>
      </c>
      <c r="T44" t="s">
        <v>62</v>
      </c>
      <c r="U44" t="s">
        <v>67</v>
      </c>
      <c r="V44" t="s">
        <v>72</v>
      </c>
    </row>
    <row r="45" spans="1:30" x14ac:dyDescent="0.25">
      <c r="A45" s="1"/>
      <c r="B45" t="s">
        <v>41</v>
      </c>
      <c r="C45" t="s">
        <v>45</v>
      </c>
      <c r="D45" t="s">
        <v>45</v>
      </c>
      <c r="E45" t="s">
        <v>49</v>
      </c>
      <c r="F45">
        <v>8</v>
      </c>
      <c r="G45">
        <v>6</v>
      </c>
      <c r="H45">
        <v>8</v>
      </c>
      <c r="I45">
        <v>100</v>
      </c>
      <c r="J45">
        <v>40</v>
      </c>
      <c r="K45">
        <v>100</v>
      </c>
      <c r="L45">
        <v>10</v>
      </c>
      <c r="M45">
        <v>30</v>
      </c>
      <c r="N45">
        <v>60</v>
      </c>
      <c r="O45">
        <v>20</v>
      </c>
      <c r="P45" t="s">
        <v>61</v>
      </c>
      <c r="Q45" t="s">
        <v>58</v>
      </c>
      <c r="R45">
        <v>60</v>
      </c>
      <c r="S45" t="s">
        <v>80</v>
      </c>
      <c r="T45" t="s">
        <v>63</v>
      </c>
      <c r="U45" t="s">
        <v>68</v>
      </c>
      <c r="V45" t="s">
        <v>71</v>
      </c>
    </row>
    <row r="46" spans="1:30" x14ac:dyDescent="0.25">
      <c r="A46" s="1"/>
      <c r="B46" t="s">
        <v>41</v>
      </c>
      <c r="C46" t="s">
        <v>45</v>
      </c>
      <c r="D46" t="s">
        <v>45</v>
      </c>
      <c r="E46" t="s">
        <v>49</v>
      </c>
      <c r="F46">
        <v>8</v>
      </c>
      <c r="G46">
        <v>6</v>
      </c>
      <c r="H46">
        <v>8</v>
      </c>
      <c r="I46">
        <v>90</v>
      </c>
      <c r="J46">
        <v>20</v>
      </c>
      <c r="K46">
        <v>90</v>
      </c>
      <c r="L46">
        <v>25</v>
      </c>
      <c r="M46">
        <v>35</v>
      </c>
      <c r="N46">
        <v>90</v>
      </c>
      <c r="O46">
        <v>15</v>
      </c>
      <c r="P46" t="s">
        <v>83</v>
      </c>
      <c r="Q46" t="s">
        <v>58</v>
      </c>
      <c r="R46">
        <v>75</v>
      </c>
      <c r="S46" t="s">
        <v>78</v>
      </c>
      <c r="T46" t="s">
        <v>65</v>
      </c>
      <c r="U46" t="s">
        <v>67</v>
      </c>
      <c r="V46" t="s">
        <v>73</v>
      </c>
    </row>
    <row r="47" spans="1:30" x14ac:dyDescent="0.25">
      <c r="A47" s="1"/>
      <c r="B47" t="s">
        <v>41</v>
      </c>
      <c r="C47" t="s">
        <v>45</v>
      </c>
      <c r="D47" t="s">
        <v>48</v>
      </c>
      <c r="E47" t="s">
        <v>49</v>
      </c>
      <c r="F47">
        <v>6</v>
      </c>
      <c r="G47">
        <v>6</v>
      </c>
      <c r="H47">
        <v>8</v>
      </c>
      <c r="I47">
        <v>85</v>
      </c>
      <c r="J47">
        <v>30</v>
      </c>
      <c r="K47">
        <v>45</v>
      </c>
      <c r="L47">
        <v>20</v>
      </c>
      <c r="M47">
        <v>30</v>
      </c>
      <c r="N47">
        <v>70</v>
      </c>
      <c r="O47">
        <v>30</v>
      </c>
      <c r="P47" t="s">
        <v>70</v>
      </c>
      <c r="Q47" t="s">
        <v>58</v>
      </c>
      <c r="R47">
        <v>19</v>
      </c>
      <c r="S47" t="s">
        <v>79</v>
      </c>
      <c r="T47" t="s">
        <v>59</v>
      </c>
      <c r="U47" t="s">
        <v>67</v>
      </c>
      <c r="V47" t="s">
        <v>72</v>
      </c>
    </row>
    <row r="48" spans="1:30" x14ac:dyDescent="0.25">
      <c r="A48" s="1"/>
      <c r="B48" t="s">
        <v>41</v>
      </c>
      <c r="C48" t="s">
        <v>45</v>
      </c>
      <c r="D48" t="s">
        <v>48</v>
      </c>
      <c r="E48" t="s">
        <v>49</v>
      </c>
      <c r="F48">
        <v>6</v>
      </c>
      <c r="G48">
        <v>6</v>
      </c>
      <c r="H48">
        <v>8</v>
      </c>
      <c r="I48">
        <v>80</v>
      </c>
      <c r="J48">
        <v>70</v>
      </c>
      <c r="K48">
        <v>80</v>
      </c>
      <c r="L48">
        <v>40</v>
      </c>
      <c r="M48">
        <v>20</v>
      </c>
      <c r="N48">
        <v>60</v>
      </c>
      <c r="O48">
        <v>45</v>
      </c>
      <c r="P48" t="s">
        <v>83</v>
      </c>
      <c r="Q48" t="s">
        <v>57</v>
      </c>
      <c r="R48">
        <v>20</v>
      </c>
      <c r="S48" t="s">
        <v>79</v>
      </c>
      <c r="T48" t="s">
        <v>63</v>
      </c>
      <c r="U48" t="s">
        <v>66</v>
      </c>
      <c r="V48" t="s">
        <v>71</v>
      </c>
    </row>
    <row r="49" spans="1:22" x14ac:dyDescent="0.25">
      <c r="A49" s="1"/>
      <c r="B49" t="s">
        <v>41</v>
      </c>
      <c r="C49" t="s">
        <v>45</v>
      </c>
      <c r="D49" t="s">
        <v>48</v>
      </c>
      <c r="E49" t="s">
        <v>49</v>
      </c>
      <c r="F49">
        <v>6</v>
      </c>
      <c r="G49">
        <v>6</v>
      </c>
      <c r="H49">
        <v>8</v>
      </c>
      <c r="I49">
        <v>70</v>
      </c>
      <c r="J49">
        <v>50</v>
      </c>
      <c r="K49">
        <v>70</v>
      </c>
      <c r="L49">
        <v>50</v>
      </c>
      <c r="M49">
        <v>25</v>
      </c>
      <c r="N49">
        <v>40</v>
      </c>
      <c r="O49">
        <v>40</v>
      </c>
      <c r="P49" t="s">
        <v>61</v>
      </c>
      <c r="Q49" t="s">
        <v>58</v>
      </c>
      <c r="R49">
        <v>20</v>
      </c>
      <c r="S49" t="s">
        <v>80</v>
      </c>
      <c r="T49" t="s">
        <v>63</v>
      </c>
      <c r="U49" t="s">
        <v>66</v>
      </c>
      <c r="V49" t="s">
        <v>72</v>
      </c>
    </row>
    <row r="50" spans="1:22" x14ac:dyDescent="0.25">
      <c r="A50" s="1"/>
      <c r="B50" t="s">
        <v>41</v>
      </c>
      <c r="C50" t="s">
        <v>45</v>
      </c>
      <c r="D50" t="s">
        <v>48</v>
      </c>
      <c r="E50" t="s">
        <v>49</v>
      </c>
      <c r="F50">
        <v>6</v>
      </c>
      <c r="G50">
        <v>6</v>
      </c>
      <c r="H50">
        <v>8</v>
      </c>
      <c r="I50">
        <v>60</v>
      </c>
      <c r="J50">
        <v>80</v>
      </c>
      <c r="K50">
        <v>60</v>
      </c>
      <c r="L50">
        <v>40</v>
      </c>
      <c r="M50">
        <v>20</v>
      </c>
      <c r="N50">
        <v>40</v>
      </c>
      <c r="O50">
        <v>25</v>
      </c>
      <c r="P50" t="s">
        <v>83</v>
      </c>
      <c r="Q50" t="s">
        <v>57</v>
      </c>
      <c r="R50">
        <v>36</v>
      </c>
      <c r="S50" t="s">
        <v>79</v>
      </c>
      <c r="T50" t="s">
        <v>59</v>
      </c>
      <c r="U50" t="s">
        <v>67</v>
      </c>
      <c r="V50" t="s">
        <v>71</v>
      </c>
    </row>
    <row r="51" spans="1:22" x14ac:dyDescent="0.25">
      <c r="A51" s="1"/>
      <c r="B51" t="s">
        <v>41</v>
      </c>
      <c r="C51" t="s">
        <v>45</v>
      </c>
      <c r="D51" t="s">
        <v>48</v>
      </c>
      <c r="E51" t="s">
        <v>49</v>
      </c>
      <c r="F51">
        <v>10</v>
      </c>
      <c r="G51">
        <v>7</v>
      </c>
      <c r="H51">
        <v>8</v>
      </c>
      <c r="I51">
        <v>50</v>
      </c>
      <c r="J51">
        <v>40</v>
      </c>
      <c r="K51">
        <v>50</v>
      </c>
      <c r="L51">
        <v>20</v>
      </c>
      <c r="M51">
        <v>30</v>
      </c>
      <c r="N51">
        <v>50</v>
      </c>
      <c r="O51">
        <v>30</v>
      </c>
      <c r="P51" t="s">
        <v>83</v>
      </c>
      <c r="Q51" t="s">
        <v>57</v>
      </c>
      <c r="R51">
        <v>26</v>
      </c>
      <c r="S51" t="s">
        <v>81</v>
      </c>
      <c r="T51" t="s">
        <v>59</v>
      </c>
      <c r="U51" t="s">
        <v>67</v>
      </c>
      <c r="V51" t="s">
        <v>74</v>
      </c>
    </row>
    <row r="52" spans="1:22" x14ac:dyDescent="0.25">
      <c r="A52" s="1"/>
      <c r="B52" t="s">
        <v>41</v>
      </c>
      <c r="C52" t="s">
        <v>45</v>
      </c>
      <c r="D52" t="s">
        <v>48</v>
      </c>
      <c r="E52" t="s">
        <v>49</v>
      </c>
      <c r="F52">
        <v>10</v>
      </c>
      <c r="G52">
        <v>7</v>
      </c>
      <c r="H52">
        <v>8</v>
      </c>
      <c r="I52">
        <v>80</v>
      </c>
      <c r="J52">
        <v>60</v>
      </c>
      <c r="K52">
        <v>100</v>
      </c>
      <c r="L52">
        <v>30</v>
      </c>
      <c r="M52">
        <v>40</v>
      </c>
      <c r="N52">
        <v>50</v>
      </c>
      <c r="O52">
        <v>30</v>
      </c>
      <c r="P52" t="s">
        <v>83</v>
      </c>
      <c r="Q52" t="s">
        <v>58</v>
      </c>
      <c r="R52">
        <v>65</v>
      </c>
      <c r="S52" t="s">
        <v>79</v>
      </c>
      <c r="T52" t="s">
        <v>59</v>
      </c>
      <c r="U52" t="s">
        <v>66</v>
      </c>
      <c r="V52" t="s">
        <v>72</v>
      </c>
    </row>
    <row r="53" spans="1:22" x14ac:dyDescent="0.25">
      <c r="A53" s="1"/>
      <c r="B53" t="s">
        <v>41</v>
      </c>
      <c r="C53" t="s">
        <v>45</v>
      </c>
      <c r="D53" t="s">
        <v>48</v>
      </c>
      <c r="E53" t="s">
        <v>49</v>
      </c>
      <c r="F53">
        <v>9</v>
      </c>
      <c r="G53">
        <v>4</v>
      </c>
      <c r="H53">
        <v>10</v>
      </c>
      <c r="I53">
        <v>90</v>
      </c>
      <c r="J53">
        <v>80</v>
      </c>
      <c r="K53">
        <v>90</v>
      </c>
      <c r="L53">
        <v>30</v>
      </c>
      <c r="M53">
        <v>20</v>
      </c>
      <c r="N53">
        <v>10</v>
      </c>
      <c r="O53">
        <v>25</v>
      </c>
      <c r="P53" t="s">
        <v>61</v>
      </c>
      <c r="Q53" t="s">
        <v>57</v>
      </c>
      <c r="R53">
        <v>22</v>
      </c>
      <c r="S53" t="s">
        <v>79</v>
      </c>
      <c r="T53" t="s">
        <v>59</v>
      </c>
      <c r="U53" t="s">
        <v>67</v>
      </c>
      <c r="V53" t="s">
        <v>63</v>
      </c>
    </row>
    <row r="54" spans="1:22" x14ac:dyDescent="0.25">
      <c r="A54" s="1"/>
      <c r="B54" t="s">
        <v>41</v>
      </c>
      <c r="C54" t="s">
        <v>45</v>
      </c>
      <c r="D54" t="s">
        <v>48</v>
      </c>
      <c r="E54" t="s">
        <v>49</v>
      </c>
      <c r="F54">
        <v>9</v>
      </c>
      <c r="G54">
        <v>4</v>
      </c>
      <c r="H54">
        <v>6</v>
      </c>
      <c r="I54">
        <v>90</v>
      </c>
      <c r="J54">
        <v>70</v>
      </c>
      <c r="K54">
        <v>85</v>
      </c>
      <c r="L54">
        <v>20</v>
      </c>
      <c r="M54">
        <v>40</v>
      </c>
      <c r="N54">
        <v>20</v>
      </c>
      <c r="O54">
        <v>35</v>
      </c>
      <c r="P54" t="s">
        <v>87</v>
      </c>
      <c r="Q54" t="s">
        <v>58</v>
      </c>
      <c r="R54">
        <v>33</v>
      </c>
      <c r="S54" t="s">
        <v>77</v>
      </c>
      <c r="T54" t="s">
        <v>62</v>
      </c>
      <c r="U54" t="s">
        <v>66</v>
      </c>
      <c r="V54" t="s">
        <v>74</v>
      </c>
    </row>
    <row r="55" spans="1:22" x14ac:dyDescent="0.25">
      <c r="A55" s="1"/>
      <c r="B55" t="s">
        <v>41</v>
      </c>
      <c r="C55" t="s">
        <v>45</v>
      </c>
      <c r="D55" t="s">
        <v>48</v>
      </c>
      <c r="E55" t="s">
        <v>49</v>
      </c>
      <c r="F55">
        <v>9</v>
      </c>
      <c r="G55">
        <v>3</v>
      </c>
      <c r="H55">
        <v>6</v>
      </c>
      <c r="I55">
        <v>100</v>
      </c>
      <c r="J55">
        <v>50</v>
      </c>
      <c r="K55">
        <v>40</v>
      </c>
      <c r="L55">
        <v>10</v>
      </c>
      <c r="M55">
        <v>30</v>
      </c>
      <c r="N55">
        <v>60</v>
      </c>
      <c r="O55">
        <v>60</v>
      </c>
      <c r="P55" t="s">
        <v>61</v>
      </c>
      <c r="Q55" t="s">
        <v>57</v>
      </c>
      <c r="R55">
        <v>28</v>
      </c>
      <c r="S55" t="s">
        <v>78</v>
      </c>
      <c r="T55" t="s">
        <v>63</v>
      </c>
      <c r="U55" t="s">
        <v>67</v>
      </c>
      <c r="V55" t="s">
        <v>71</v>
      </c>
    </row>
    <row r="56" spans="1:22" x14ac:dyDescent="0.25">
      <c r="A56" s="1"/>
      <c r="B56" t="s">
        <v>41</v>
      </c>
      <c r="C56" t="s">
        <v>45</v>
      </c>
      <c r="D56" t="s">
        <v>48</v>
      </c>
      <c r="E56" t="s">
        <v>49</v>
      </c>
      <c r="F56">
        <v>9</v>
      </c>
      <c r="G56">
        <v>6</v>
      </c>
      <c r="H56">
        <v>6</v>
      </c>
      <c r="I56">
        <v>50</v>
      </c>
      <c r="J56">
        <v>40</v>
      </c>
      <c r="K56">
        <v>40</v>
      </c>
      <c r="L56">
        <v>30</v>
      </c>
      <c r="M56">
        <v>50</v>
      </c>
      <c r="N56">
        <v>90</v>
      </c>
      <c r="O56">
        <v>25</v>
      </c>
      <c r="P56" t="s">
        <v>91</v>
      </c>
      <c r="Q56" t="s">
        <v>57</v>
      </c>
      <c r="R56">
        <v>62</v>
      </c>
      <c r="S56" t="s">
        <v>79</v>
      </c>
      <c r="T56" t="s">
        <v>65</v>
      </c>
      <c r="U56" t="s">
        <v>66</v>
      </c>
      <c r="V56" t="s">
        <v>71</v>
      </c>
    </row>
    <row r="57" spans="1:22" x14ac:dyDescent="0.25">
      <c r="A57" s="1"/>
      <c r="B57" t="s">
        <v>41</v>
      </c>
      <c r="C57" t="s">
        <v>45</v>
      </c>
      <c r="D57" t="s">
        <v>48</v>
      </c>
      <c r="E57" t="s">
        <v>49</v>
      </c>
      <c r="F57">
        <v>9</v>
      </c>
      <c r="G57">
        <v>7</v>
      </c>
      <c r="H57">
        <v>6</v>
      </c>
      <c r="I57">
        <v>30</v>
      </c>
      <c r="J57">
        <v>60</v>
      </c>
      <c r="K57">
        <v>60</v>
      </c>
      <c r="L57">
        <v>25</v>
      </c>
      <c r="M57">
        <v>40</v>
      </c>
      <c r="N57">
        <v>70</v>
      </c>
      <c r="O57">
        <v>30</v>
      </c>
      <c r="P57" t="s">
        <v>85</v>
      </c>
      <c r="Q57" t="s">
        <v>58</v>
      </c>
      <c r="R57">
        <v>29</v>
      </c>
      <c r="S57" t="s">
        <v>79</v>
      </c>
      <c r="T57" t="s">
        <v>59</v>
      </c>
      <c r="U57" t="s">
        <v>66</v>
      </c>
      <c r="V57" t="s">
        <v>72</v>
      </c>
    </row>
    <row r="58" spans="1:22" x14ac:dyDescent="0.25">
      <c r="A58" s="1"/>
      <c r="B58" t="s">
        <v>41</v>
      </c>
      <c r="C58" t="s">
        <v>45</v>
      </c>
      <c r="D58" t="s">
        <v>48</v>
      </c>
      <c r="E58" t="s">
        <v>49</v>
      </c>
      <c r="F58">
        <v>6</v>
      </c>
      <c r="G58">
        <v>8</v>
      </c>
      <c r="H58">
        <v>6</v>
      </c>
      <c r="I58">
        <v>40</v>
      </c>
      <c r="J58">
        <v>60</v>
      </c>
      <c r="K58">
        <v>50</v>
      </c>
      <c r="L58">
        <v>20</v>
      </c>
      <c r="M58">
        <v>30</v>
      </c>
      <c r="N58">
        <v>60</v>
      </c>
      <c r="O58">
        <v>20</v>
      </c>
      <c r="P58" t="s">
        <v>85</v>
      </c>
      <c r="Q58" t="s">
        <v>57</v>
      </c>
      <c r="R58">
        <v>31</v>
      </c>
      <c r="S58" t="s">
        <v>80</v>
      </c>
      <c r="T58" t="s">
        <v>59</v>
      </c>
      <c r="U58" t="s">
        <v>30</v>
      </c>
      <c r="V58" t="s">
        <v>71</v>
      </c>
    </row>
    <row r="59" spans="1:22" x14ac:dyDescent="0.25">
      <c r="A59" s="1"/>
      <c r="B59" t="s">
        <v>41</v>
      </c>
      <c r="C59" t="s">
        <v>45</v>
      </c>
      <c r="D59" t="s">
        <v>48</v>
      </c>
      <c r="E59" t="s">
        <v>49</v>
      </c>
      <c r="F59">
        <v>6</v>
      </c>
      <c r="G59">
        <v>8</v>
      </c>
      <c r="H59">
        <v>6</v>
      </c>
      <c r="I59">
        <v>90</v>
      </c>
      <c r="J59">
        <v>70</v>
      </c>
      <c r="K59">
        <v>80</v>
      </c>
      <c r="L59">
        <v>20</v>
      </c>
      <c r="M59">
        <v>40</v>
      </c>
      <c r="N59">
        <v>40</v>
      </c>
      <c r="O59">
        <v>20</v>
      </c>
      <c r="P59" t="s">
        <v>87</v>
      </c>
      <c r="Q59" t="s">
        <v>58</v>
      </c>
      <c r="R59">
        <v>30</v>
      </c>
      <c r="S59" t="s">
        <v>79</v>
      </c>
      <c r="T59" t="s">
        <v>59</v>
      </c>
      <c r="U59" t="s">
        <v>67</v>
      </c>
      <c r="V59" t="s">
        <v>72</v>
      </c>
    </row>
    <row r="60" spans="1:22" x14ac:dyDescent="0.25">
      <c r="A60" s="1"/>
      <c r="B60" t="s">
        <v>41</v>
      </c>
      <c r="C60" t="s">
        <v>45</v>
      </c>
      <c r="D60" t="s">
        <v>48</v>
      </c>
      <c r="E60" t="s">
        <v>49</v>
      </c>
      <c r="F60">
        <v>6</v>
      </c>
      <c r="G60">
        <v>8</v>
      </c>
      <c r="H60">
        <v>6</v>
      </c>
      <c r="I60">
        <v>85</v>
      </c>
      <c r="J60">
        <v>70</v>
      </c>
      <c r="K60">
        <v>90</v>
      </c>
      <c r="L60">
        <v>10</v>
      </c>
      <c r="M60">
        <v>55</v>
      </c>
      <c r="N60">
        <v>40</v>
      </c>
      <c r="O60">
        <v>15</v>
      </c>
      <c r="P60" t="s">
        <v>87</v>
      </c>
      <c r="Q60" t="s">
        <v>57</v>
      </c>
      <c r="R60">
        <v>40</v>
      </c>
      <c r="S60" t="s">
        <v>80</v>
      </c>
      <c r="T60" t="s">
        <v>62</v>
      </c>
      <c r="U60" t="s">
        <v>66</v>
      </c>
      <c r="V60" t="s">
        <v>71</v>
      </c>
    </row>
    <row r="61" spans="1:22" x14ac:dyDescent="0.25">
      <c r="A61" s="1"/>
      <c r="B61" t="s">
        <v>41</v>
      </c>
      <c r="C61" t="s">
        <v>45</v>
      </c>
      <c r="D61" t="s">
        <v>48</v>
      </c>
      <c r="E61" t="s">
        <v>49</v>
      </c>
      <c r="F61">
        <v>6</v>
      </c>
      <c r="G61">
        <v>8</v>
      </c>
      <c r="H61">
        <v>6</v>
      </c>
      <c r="I61">
        <v>80</v>
      </c>
      <c r="J61">
        <v>60</v>
      </c>
      <c r="K61">
        <v>50</v>
      </c>
      <c r="L61">
        <v>30</v>
      </c>
      <c r="M61">
        <v>50</v>
      </c>
      <c r="N61">
        <v>50</v>
      </c>
      <c r="O61">
        <v>30</v>
      </c>
      <c r="P61" t="s">
        <v>61</v>
      </c>
      <c r="Q61" t="s">
        <v>57</v>
      </c>
      <c r="R61">
        <v>45</v>
      </c>
      <c r="S61" t="s">
        <v>78</v>
      </c>
      <c r="T61" t="s">
        <v>63</v>
      </c>
      <c r="U61" t="s">
        <v>66</v>
      </c>
      <c r="V61" t="s">
        <v>73</v>
      </c>
    </row>
    <row r="62" spans="1:22" x14ac:dyDescent="0.25">
      <c r="A62" s="1"/>
      <c r="B62" t="s">
        <v>41</v>
      </c>
      <c r="C62" t="s">
        <v>45</v>
      </c>
      <c r="D62" t="s">
        <v>48</v>
      </c>
      <c r="E62" t="s">
        <v>49</v>
      </c>
      <c r="F62">
        <v>7</v>
      </c>
      <c r="G62">
        <v>8</v>
      </c>
      <c r="H62">
        <v>6</v>
      </c>
      <c r="I62">
        <v>70</v>
      </c>
      <c r="J62">
        <v>50</v>
      </c>
      <c r="K62">
        <v>50</v>
      </c>
      <c r="L62">
        <v>40</v>
      </c>
      <c r="M62">
        <v>60</v>
      </c>
      <c r="N62">
        <v>50</v>
      </c>
      <c r="O62">
        <v>45</v>
      </c>
      <c r="P62" t="s">
        <v>83</v>
      </c>
      <c r="Q62" t="s">
        <v>58</v>
      </c>
      <c r="R62">
        <v>43</v>
      </c>
      <c r="S62" t="s">
        <v>79</v>
      </c>
      <c r="T62" t="s">
        <v>65</v>
      </c>
      <c r="U62" t="s">
        <v>69</v>
      </c>
      <c r="V62" t="s">
        <v>72</v>
      </c>
    </row>
    <row r="63" spans="1:22" x14ac:dyDescent="0.25">
      <c r="A63" s="1"/>
      <c r="B63" t="s">
        <v>41</v>
      </c>
      <c r="C63" t="s">
        <v>45</v>
      </c>
      <c r="D63" t="s">
        <v>48</v>
      </c>
      <c r="E63" t="s">
        <v>49</v>
      </c>
      <c r="F63">
        <v>7</v>
      </c>
      <c r="G63">
        <v>8</v>
      </c>
      <c r="H63">
        <v>6</v>
      </c>
      <c r="I63">
        <v>60</v>
      </c>
      <c r="J63">
        <v>50</v>
      </c>
      <c r="K63">
        <v>50</v>
      </c>
      <c r="L63">
        <v>50</v>
      </c>
      <c r="M63">
        <v>50</v>
      </c>
      <c r="N63">
        <v>10</v>
      </c>
      <c r="O63">
        <v>40</v>
      </c>
      <c r="P63" t="s">
        <v>70</v>
      </c>
      <c r="Q63" t="s">
        <v>57</v>
      </c>
      <c r="R63">
        <v>25</v>
      </c>
      <c r="S63" t="s">
        <v>79</v>
      </c>
      <c r="T63" t="s">
        <v>62</v>
      </c>
      <c r="U63" t="s">
        <v>68</v>
      </c>
      <c r="V63" t="s">
        <v>71</v>
      </c>
    </row>
    <row r="64" spans="1:22" x14ac:dyDescent="0.25">
      <c r="A64" s="1"/>
      <c r="B64" t="s">
        <v>41</v>
      </c>
      <c r="C64" t="s">
        <v>45</v>
      </c>
      <c r="D64" t="s">
        <v>48</v>
      </c>
      <c r="E64" t="s">
        <v>49</v>
      </c>
      <c r="F64">
        <v>4</v>
      </c>
      <c r="G64">
        <v>8</v>
      </c>
      <c r="H64">
        <v>3</v>
      </c>
      <c r="I64">
        <v>50</v>
      </c>
      <c r="J64">
        <v>60</v>
      </c>
      <c r="K64">
        <v>30</v>
      </c>
      <c r="L64">
        <v>30</v>
      </c>
      <c r="M64">
        <v>70</v>
      </c>
      <c r="N64">
        <v>20</v>
      </c>
      <c r="O64">
        <v>25</v>
      </c>
      <c r="P64" t="s">
        <v>83</v>
      </c>
      <c r="Q64" t="s">
        <v>58</v>
      </c>
      <c r="R64">
        <v>41</v>
      </c>
      <c r="S64" t="s">
        <v>80</v>
      </c>
      <c r="T64" t="s">
        <v>59</v>
      </c>
      <c r="U64" t="s">
        <v>66</v>
      </c>
      <c r="V64" t="s">
        <v>72</v>
      </c>
    </row>
    <row r="65" spans="1:22" x14ac:dyDescent="0.25">
      <c r="A65" s="1"/>
      <c r="B65" t="s">
        <v>41</v>
      </c>
      <c r="C65" t="s">
        <v>45</v>
      </c>
      <c r="D65" t="s">
        <v>48</v>
      </c>
      <c r="E65" t="s">
        <v>49</v>
      </c>
      <c r="F65">
        <v>4</v>
      </c>
      <c r="G65">
        <v>8</v>
      </c>
      <c r="H65">
        <v>3</v>
      </c>
      <c r="I65">
        <v>80</v>
      </c>
      <c r="J65">
        <v>90</v>
      </c>
      <c r="K65">
        <v>40</v>
      </c>
      <c r="L65">
        <v>30</v>
      </c>
      <c r="M65">
        <v>70</v>
      </c>
      <c r="N65">
        <v>30</v>
      </c>
      <c r="O65">
        <v>30</v>
      </c>
      <c r="P65" t="s">
        <v>61</v>
      </c>
      <c r="Q65" t="s">
        <v>57</v>
      </c>
      <c r="R65">
        <v>28</v>
      </c>
      <c r="S65" t="s">
        <v>79</v>
      </c>
      <c r="T65" t="s">
        <v>59</v>
      </c>
      <c r="U65" t="s">
        <v>67</v>
      </c>
      <c r="V65" t="s">
        <v>71</v>
      </c>
    </row>
    <row r="66" spans="1:22" x14ac:dyDescent="0.25">
      <c r="A66" s="1"/>
      <c r="B66" t="s">
        <v>41</v>
      </c>
      <c r="C66" t="s">
        <v>45</v>
      </c>
      <c r="D66" t="s">
        <v>48</v>
      </c>
      <c r="E66" t="s">
        <v>49</v>
      </c>
      <c r="F66">
        <v>3</v>
      </c>
      <c r="G66">
        <v>10</v>
      </c>
      <c r="H66">
        <v>3</v>
      </c>
      <c r="I66">
        <v>90</v>
      </c>
      <c r="J66">
        <v>40</v>
      </c>
      <c r="K66">
        <v>60</v>
      </c>
      <c r="L66">
        <v>20</v>
      </c>
      <c r="M66">
        <v>10</v>
      </c>
      <c r="N66">
        <v>20</v>
      </c>
      <c r="O66">
        <v>30</v>
      </c>
      <c r="P66" t="s">
        <v>83</v>
      </c>
      <c r="Q66" t="s">
        <v>57</v>
      </c>
      <c r="R66">
        <v>19</v>
      </c>
      <c r="S66" t="s">
        <v>81</v>
      </c>
      <c r="T66" t="s">
        <v>59</v>
      </c>
      <c r="U66" t="s">
        <v>68</v>
      </c>
      <c r="V66" t="s">
        <v>74</v>
      </c>
    </row>
    <row r="67" spans="1:22" x14ac:dyDescent="0.25">
      <c r="A67" s="1"/>
      <c r="B67" t="s">
        <v>41</v>
      </c>
      <c r="C67" t="s">
        <v>45</v>
      </c>
      <c r="D67" t="s">
        <v>48</v>
      </c>
      <c r="E67" t="s">
        <v>49</v>
      </c>
      <c r="F67">
        <v>6</v>
      </c>
      <c r="G67">
        <v>1</v>
      </c>
      <c r="H67">
        <v>4</v>
      </c>
      <c r="I67">
        <v>90</v>
      </c>
      <c r="J67">
        <v>55</v>
      </c>
      <c r="K67">
        <v>85</v>
      </c>
      <c r="L67">
        <v>35</v>
      </c>
      <c r="M67">
        <v>30</v>
      </c>
      <c r="N67">
        <v>20</v>
      </c>
      <c r="O67">
        <v>25</v>
      </c>
      <c r="P67" t="s">
        <v>83</v>
      </c>
      <c r="Q67" t="s">
        <v>58</v>
      </c>
      <c r="R67">
        <v>35</v>
      </c>
      <c r="S67" t="s">
        <v>79</v>
      </c>
      <c r="T67" t="s">
        <v>63</v>
      </c>
      <c r="U67" t="s">
        <v>67</v>
      </c>
      <c r="V67" t="s">
        <v>63</v>
      </c>
    </row>
    <row r="68" spans="1:22" x14ac:dyDescent="0.25">
      <c r="A68" s="1"/>
      <c r="B68" t="s">
        <v>41</v>
      </c>
      <c r="C68" t="s">
        <v>45</v>
      </c>
      <c r="D68" t="s">
        <v>48</v>
      </c>
      <c r="E68" t="s">
        <v>49</v>
      </c>
      <c r="F68">
        <v>7</v>
      </c>
      <c r="G68">
        <v>1</v>
      </c>
      <c r="H68">
        <v>4</v>
      </c>
      <c r="I68">
        <v>100</v>
      </c>
      <c r="J68">
        <v>50</v>
      </c>
      <c r="K68">
        <v>80</v>
      </c>
      <c r="L68">
        <v>60</v>
      </c>
      <c r="M68">
        <v>40</v>
      </c>
      <c r="N68">
        <v>20</v>
      </c>
      <c r="O68">
        <v>10</v>
      </c>
      <c r="P68" t="s">
        <v>83</v>
      </c>
      <c r="Q68" t="s">
        <v>58</v>
      </c>
      <c r="R68">
        <v>64</v>
      </c>
      <c r="S68" t="s">
        <v>78</v>
      </c>
      <c r="T68" t="s">
        <v>59</v>
      </c>
      <c r="U68" t="s">
        <v>69</v>
      </c>
      <c r="V68" t="s">
        <v>71</v>
      </c>
    </row>
    <row r="69" spans="1:22" x14ac:dyDescent="0.25">
      <c r="A69" s="1"/>
      <c r="B69" t="s">
        <v>41</v>
      </c>
      <c r="C69" t="s">
        <v>45</v>
      </c>
      <c r="D69" t="s">
        <v>48</v>
      </c>
      <c r="E69" t="s">
        <v>49</v>
      </c>
      <c r="F69">
        <v>8</v>
      </c>
      <c r="G69">
        <v>3</v>
      </c>
      <c r="H69">
        <v>4</v>
      </c>
      <c r="I69">
        <v>80</v>
      </c>
      <c r="J69">
        <v>60</v>
      </c>
      <c r="K69">
        <v>70</v>
      </c>
      <c r="L69">
        <v>25</v>
      </c>
      <c r="M69">
        <v>40</v>
      </c>
      <c r="N69">
        <v>20</v>
      </c>
      <c r="O69">
        <v>25</v>
      </c>
      <c r="P69" t="s">
        <v>61</v>
      </c>
      <c r="Q69" t="s">
        <v>57</v>
      </c>
      <c r="R69">
        <v>32</v>
      </c>
      <c r="S69" t="s">
        <v>79</v>
      </c>
      <c r="T69" t="s">
        <v>59</v>
      </c>
      <c r="U69" t="s">
        <v>66</v>
      </c>
      <c r="V69" t="s">
        <v>71</v>
      </c>
    </row>
    <row r="70" spans="1:22" x14ac:dyDescent="0.25">
      <c r="A70" s="1"/>
      <c r="B70" t="s">
        <v>41</v>
      </c>
      <c r="C70" t="s">
        <v>45</v>
      </c>
      <c r="D70" t="s">
        <v>48</v>
      </c>
      <c r="E70" t="s">
        <v>49</v>
      </c>
      <c r="F70">
        <v>8</v>
      </c>
      <c r="G70">
        <v>3</v>
      </c>
      <c r="H70">
        <v>5</v>
      </c>
      <c r="I70">
        <v>90</v>
      </c>
      <c r="J70">
        <v>50</v>
      </c>
      <c r="K70">
        <v>30</v>
      </c>
      <c r="L70">
        <v>30</v>
      </c>
      <c r="M70">
        <v>20</v>
      </c>
      <c r="N70">
        <v>60</v>
      </c>
      <c r="O70">
        <v>10</v>
      </c>
      <c r="P70" t="s">
        <v>88</v>
      </c>
      <c r="Q70" t="s">
        <v>58</v>
      </c>
      <c r="R70">
        <v>30</v>
      </c>
      <c r="S70" t="s">
        <v>79</v>
      </c>
      <c r="T70" t="s">
        <v>62</v>
      </c>
      <c r="U70" t="s">
        <v>70</v>
      </c>
      <c r="V70" t="s">
        <v>72</v>
      </c>
    </row>
    <row r="71" spans="1:22" x14ac:dyDescent="0.25">
      <c r="A71" s="1"/>
      <c r="B71" t="s">
        <v>41</v>
      </c>
      <c r="C71" t="s">
        <v>45</v>
      </c>
      <c r="D71" t="s">
        <v>48</v>
      </c>
      <c r="E71" t="s">
        <v>49</v>
      </c>
      <c r="F71">
        <v>8</v>
      </c>
      <c r="G71">
        <v>3</v>
      </c>
      <c r="H71">
        <v>5</v>
      </c>
      <c r="I71">
        <v>100</v>
      </c>
      <c r="J71">
        <v>70</v>
      </c>
      <c r="K71">
        <v>40</v>
      </c>
      <c r="L71">
        <v>90</v>
      </c>
      <c r="M71">
        <v>30</v>
      </c>
      <c r="N71">
        <v>90</v>
      </c>
      <c r="O71">
        <v>10</v>
      </c>
      <c r="P71" t="s">
        <v>61</v>
      </c>
      <c r="Q71" t="s">
        <v>57</v>
      </c>
      <c r="R71">
        <v>19</v>
      </c>
      <c r="S71" t="s">
        <v>77</v>
      </c>
      <c r="T71" t="s">
        <v>63</v>
      </c>
      <c r="U71" t="s">
        <v>67</v>
      </c>
      <c r="V71" t="s">
        <v>71</v>
      </c>
    </row>
    <row r="72" spans="1:22" x14ac:dyDescent="0.25">
      <c r="A72" s="1"/>
      <c r="B72" t="s">
        <v>41</v>
      </c>
      <c r="C72" t="s">
        <v>45</v>
      </c>
      <c r="D72" t="s">
        <v>48</v>
      </c>
      <c r="E72" t="s">
        <v>49</v>
      </c>
      <c r="F72">
        <v>8</v>
      </c>
      <c r="G72">
        <v>3</v>
      </c>
      <c r="H72">
        <v>5</v>
      </c>
      <c r="I72">
        <v>40</v>
      </c>
      <c r="J72">
        <v>70</v>
      </c>
      <c r="K72">
        <v>60</v>
      </c>
      <c r="L72">
        <v>50</v>
      </c>
      <c r="M72">
        <v>10</v>
      </c>
      <c r="N72">
        <v>70</v>
      </c>
      <c r="O72">
        <v>20</v>
      </c>
      <c r="P72" t="s">
        <v>87</v>
      </c>
      <c r="Q72" t="s">
        <v>58</v>
      </c>
      <c r="R72">
        <v>27</v>
      </c>
      <c r="S72" t="s">
        <v>78</v>
      </c>
      <c r="T72" t="s">
        <v>59</v>
      </c>
      <c r="U72" t="s">
        <v>68</v>
      </c>
      <c r="V72" t="s">
        <v>72</v>
      </c>
    </row>
    <row r="73" spans="1:22" x14ac:dyDescent="0.25">
      <c r="A73" s="1"/>
      <c r="B73" t="s">
        <v>41</v>
      </c>
      <c r="C73" t="s">
        <v>45</v>
      </c>
      <c r="D73" t="s">
        <v>48</v>
      </c>
      <c r="E73" t="s">
        <v>49</v>
      </c>
      <c r="F73">
        <v>8</v>
      </c>
      <c r="G73">
        <v>2</v>
      </c>
      <c r="H73">
        <v>4</v>
      </c>
      <c r="I73">
        <v>30</v>
      </c>
      <c r="J73">
        <v>90</v>
      </c>
      <c r="K73">
        <v>45</v>
      </c>
      <c r="L73">
        <v>50</v>
      </c>
      <c r="M73">
        <v>20</v>
      </c>
      <c r="N73">
        <v>60</v>
      </c>
      <c r="O73">
        <v>10</v>
      </c>
      <c r="P73" t="s">
        <v>61</v>
      </c>
      <c r="Q73" t="s">
        <v>57</v>
      </c>
      <c r="R73">
        <v>48</v>
      </c>
      <c r="S73" t="s">
        <v>79</v>
      </c>
      <c r="T73" t="s">
        <v>59</v>
      </c>
      <c r="U73" t="s">
        <v>66</v>
      </c>
      <c r="V73" t="s">
        <v>71</v>
      </c>
    </row>
    <row r="74" spans="1:22" x14ac:dyDescent="0.25">
      <c r="A74" s="1"/>
      <c r="B74" t="s">
        <v>41</v>
      </c>
      <c r="C74" t="s">
        <v>45</v>
      </c>
      <c r="D74" t="s">
        <v>48</v>
      </c>
      <c r="E74" t="s">
        <v>49</v>
      </c>
      <c r="F74">
        <v>8</v>
      </c>
      <c r="G74">
        <v>2</v>
      </c>
      <c r="H74">
        <v>4</v>
      </c>
      <c r="I74">
        <v>90</v>
      </c>
      <c r="J74">
        <v>80</v>
      </c>
      <c r="K74">
        <v>40</v>
      </c>
      <c r="L74">
        <v>50</v>
      </c>
      <c r="M74">
        <v>10</v>
      </c>
      <c r="N74">
        <v>40</v>
      </c>
      <c r="O74">
        <v>30</v>
      </c>
      <c r="P74" t="s">
        <v>83</v>
      </c>
      <c r="Q74" t="s">
        <v>58</v>
      </c>
      <c r="R74">
        <v>17</v>
      </c>
      <c r="S74" t="s">
        <v>79</v>
      </c>
      <c r="T74" t="s">
        <v>62</v>
      </c>
      <c r="U74" t="s">
        <v>68</v>
      </c>
      <c r="V74" t="s">
        <v>73</v>
      </c>
    </row>
    <row r="75" spans="1:22" x14ac:dyDescent="0.25">
      <c r="A75" s="1"/>
      <c r="B75" t="s">
        <v>41</v>
      </c>
      <c r="C75" t="s">
        <v>45</v>
      </c>
      <c r="D75" t="s">
        <v>48</v>
      </c>
      <c r="E75" t="s">
        <v>49</v>
      </c>
      <c r="F75">
        <v>8</v>
      </c>
      <c r="G75">
        <v>2</v>
      </c>
      <c r="H75">
        <v>4</v>
      </c>
      <c r="I75">
        <v>75</v>
      </c>
      <c r="J75">
        <v>90</v>
      </c>
      <c r="K75">
        <v>60</v>
      </c>
      <c r="L75">
        <v>30</v>
      </c>
      <c r="M75">
        <v>20</v>
      </c>
      <c r="N75">
        <v>40</v>
      </c>
      <c r="O75">
        <v>30</v>
      </c>
      <c r="P75" t="s">
        <v>61</v>
      </c>
      <c r="Q75" t="s">
        <v>58</v>
      </c>
      <c r="R75">
        <v>33</v>
      </c>
      <c r="S75" t="s">
        <v>80</v>
      </c>
      <c r="T75" t="s">
        <v>62</v>
      </c>
      <c r="U75" t="s">
        <v>66</v>
      </c>
      <c r="V75" t="s">
        <v>72</v>
      </c>
    </row>
    <row r="76" spans="1:22" x14ac:dyDescent="0.25">
      <c r="A76" s="1"/>
      <c r="B76" t="s">
        <v>41</v>
      </c>
      <c r="C76" t="s">
        <v>45</v>
      </c>
      <c r="D76" t="s">
        <v>48</v>
      </c>
      <c r="E76" t="s">
        <v>49</v>
      </c>
      <c r="F76">
        <v>8</v>
      </c>
      <c r="G76">
        <v>8</v>
      </c>
      <c r="H76">
        <v>4</v>
      </c>
      <c r="I76">
        <v>100</v>
      </c>
      <c r="J76">
        <v>90</v>
      </c>
      <c r="K76">
        <v>20</v>
      </c>
      <c r="L76">
        <v>40</v>
      </c>
      <c r="M76">
        <v>10</v>
      </c>
      <c r="N76">
        <v>50</v>
      </c>
      <c r="O76">
        <v>30</v>
      </c>
      <c r="P76" t="s">
        <v>91</v>
      </c>
      <c r="Q76" t="s">
        <v>58</v>
      </c>
      <c r="R76">
        <v>42</v>
      </c>
      <c r="S76" t="s">
        <v>79</v>
      </c>
      <c r="T76" t="s">
        <v>59</v>
      </c>
      <c r="U76" t="s">
        <v>68</v>
      </c>
      <c r="V76" t="s">
        <v>71</v>
      </c>
    </row>
    <row r="77" spans="1:22" x14ac:dyDescent="0.25">
      <c r="A77" s="1"/>
      <c r="B77" t="s">
        <v>41</v>
      </c>
      <c r="C77" t="s">
        <v>45</v>
      </c>
      <c r="D77" t="s">
        <v>48</v>
      </c>
      <c r="E77" t="s">
        <v>49</v>
      </c>
      <c r="F77">
        <v>10</v>
      </c>
      <c r="G77">
        <v>8</v>
      </c>
      <c r="H77">
        <v>5</v>
      </c>
      <c r="I77">
        <v>90</v>
      </c>
      <c r="J77">
        <v>90</v>
      </c>
      <c r="K77">
        <v>10</v>
      </c>
      <c r="L77">
        <v>60</v>
      </c>
      <c r="M77">
        <v>15</v>
      </c>
      <c r="N77">
        <v>50</v>
      </c>
      <c r="O77">
        <v>40</v>
      </c>
      <c r="P77" t="s">
        <v>91</v>
      </c>
      <c r="Q77" t="s">
        <v>58</v>
      </c>
      <c r="R77">
        <v>52</v>
      </c>
      <c r="S77" t="s">
        <v>80</v>
      </c>
      <c r="T77" t="s">
        <v>63</v>
      </c>
      <c r="U77" t="s">
        <v>69</v>
      </c>
      <c r="V77" t="s">
        <v>72</v>
      </c>
    </row>
    <row r="78" spans="1:22" x14ac:dyDescent="0.25">
      <c r="A78" s="1"/>
      <c r="B78" t="s">
        <v>41</v>
      </c>
      <c r="C78" t="s">
        <v>45</v>
      </c>
      <c r="D78" t="s">
        <v>48</v>
      </c>
      <c r="E78" t="s">
        <v>49</v>
      </c>
      <c r="F78">
        <v>1</v>
      </c>
      <c r="G78">
        <v>8</v>
      </c>
      <c r="H78">
        <v>2</v>
      </c>
      <c r="I78">
        <v>100</v>
      </c>
      <c r="J78">
        <v>100</v>
      </c>
      <c r="K78">
        <v>40</v>
      </c>
      <c r="L78">
        <v>85</v>
      </c>
      <c r="M78">
        <v>40</v>
      </c>
      <c r="N78">
        <v>10</v>
      </c>
      <c r="O78">
        <v>40</v>
      </c>
      <c r="P78" t="s">
        <v>61</v>
      </c>
      <c r="Q78" t="s">
        <v>57</v>
      </c>
      <c r="R78">
        <v>66</v>
      </c>
      <c r="S78" t="s">
        <v>78</v>
      </c>
      <c r="T78" t="s">
        <v>62</v>
      </c>
      <c r="U78" t="s">
        <v>67</v>
      </c>
      <c r="V78" t="s">
        <v>71</v>
      </c>
    </row>
    <row r="79" spans="1:22" x14ac:dyDescent="0.25">
      <c r="A79" s="1"/>
      <c r="B79" t="s">
        <v>41</v>
      </c>
      <c r="C79" t="s">
        <v>45</v>
      </c>
      <c r="D79" t="s">
        <v>48</v>
      </c>
      <c r="E79" t="s">
        <v>49</v>
      </c>
      <c r="F79">
        <v>1</v>
      </c>
      <c r="G79">
        <v>8</v>
      </c>
      <c r="H79">
        <v>2</v>
      </c>
      <c r="I79">
        <v>70</v>
      </c>
      <c r="J79">
        <v>100</v>
      </c>
      <c r="K79">
        <v>45</v>
      </c>
      <c r="L79">
        <v>80</v>
      </c>
      <c r="M79">
        <v>50</v>
      </c>
      <c r="N79">
        <v>20</v>
      </c>
      <c r="O79">
        <v>30</v>
      </c>
      <c r="P79" t="s">
        <v>87</v>
      </c>
      <c r="Q79" t="s">
        <v>57</v>
      </c>
      <c r="R79">
        <v>68</v>
      </c>
      <c r="S79" t="s">
        <v>79</v>
      </c>
      <c r="T79" t="s">
        <v>62</v>
      </c>
      <c r="U79" t="s">
        <v>69</v>
      </c>
      <c r="V79" t="s">
        <v>74</v>
      </c>
    </row>
    <row r="80" spans="1:22" x14ac:dyDescent="0.25">
      <c r="A80" s="1"/>
      <c r="B80" t="s">
        <v>41</v>
      </c>
      <c r="C80" t="s">
        <v>45</v>
      </c>
      <c r="D80" t="s">
        <v>48</v>
      </c>
      <c r="E80" t="s">
        <v>49</v>
      </c>
      <c r="F80">
        <v>3</v>
      </c>
      <c r="G80">
        <v>7</v>
      </c>
      <c r="H80">
        <v>2</v>
      </c>
      <c r="I80">
        <v>60</v>
      </c>
      <c r="J80">
        <v>100</v>
      </c>
      <c r="K80">
        <v>50</v>
      </c>
      <c r="L80">
        <v>70</v>
      </c>
      <c r="M80">
        <v>20</v>
      </c>
      <c r="N80">
        <v>30</v>
      </c>
      <c r="O80">
        <v>20</v>
      </c>
      <c r="P80" t="s">
        <v>61</v>
      </c>
      <c r="Q80" t="s">
        <v>57</v>
      </c>
      <c r="R80">
        <v>37</v>
      </c>
      <c r="S80" t="s">
        <v>79</v>
      </c>
      <c r="T80" t="s">
        <v>63</v>
      </c>
      <c r="U80" t="s">
        <v>67</v>
      </c>
      <c r="V80" t="s">
        <v>74</v>
      </c>
    </row>
    <row r="81" spans="1:22" x14ac:dyDescent="0.25">
      <c r="A81" s="1"/>
      <c r="B81" t="s">
        <v>41</v>
      </c>
      <c r="C81" t="s">
        <v>45</v>
      </c>
      <c r="D81" t="s">
        <v>48</v>
      </c>
      <c r="E81" t="s">
        <v>49</v>
      </c>
      <c r="F81">
        <v>3</v>
      </c>
      <c r="G81">
        <v>7</v>
      </c>
      <c r="H81">
        <v>3</v>
      </c>
      <c r="I81">
        <v>50</v>
      </c>
      <c r="J81">
        <v>90</v>
      </c>
      <c r="K81">
        <v>60</v>
      </c>
      <c r="L81">
        <v>60</v>
      </c>
      <c r="M81">
        <v>20</v>
      </c>
      <c r="N81">
        <v>20</v>
      </c>
      <c r="O81">
        <v>30</v>
      </c>
      <c r="P81" t="s">
        <v>61</v>
      </c>
      <c r="Q81" t="s">
        <v>58</v>
      </c>
      <c r="R81">
        <v>19</v>
      </c>
      <c r="S81" t="s">
        <v>80</v>
      </c>
      <c r="T81" t="s">
        <v>63</v>
      </c>
      <c r="U81" t="s">
        <v>67</v>
      </c>
      <c r="V81" t="s">
        <v>71</v>
      </c>
    </row>
    <row r="82" spans="1:22" x14ac:dyDescent="0.25">
      <c r="A82" s="1"/>
      <c r="B82" t="s">
        <v>41</v>
      </c>
      <c r="C82" t="s">
        <v>45</v>
      </c>
      <c r="D82" t="s">
        <v>48</v>
      </c>
      <c r="E82" t="s">
        <v>49</v>
      </c>
      <c r="F82">
        <v>3</v>
      </c>
      <c r="G82">
        <v>7</v>
      </c>
      <c r="H82">
        <v>3</v>
      </c>
      <c r="I82">
        <v>80</v>
      </c>
      <c r="J82">
        <v>75</v>
      </c>
      <c r="K82">
        <v>70</v>
      </c>
      <c r="L82">
        <v>50</v>
      </c>
      <c r="M82">
        <v>20</v>
      </c>
      <c r="N82">
        <v>30</v>
      </c>
      <c r="O82">
        <v>60</v>
      </c>
      <c r="P82" t="s">
        <v>83</v>
      </c>
      <c r="Q82" t="s">
        <v>58</v>
      </c>
      <c r="R82">
        <v>20</v>
      </c>
      <c r="S82" t="s">
        <v>79</v>
      </c>
      <c r="T82" t="s">
        <v>59</v>
      </c>
      <c r="U82" t="s">
        <v>69</v>
      </c>
      <c r="V82" t="s">
        <v>71</v>
      </c>
    </row>
    <row r="83" spans="1:22" x14ac:dyDescent="0.25">
      <c r="A83" s="1"/>
      <c r="B83" t="s">
        <v>41</v>
      </c>
      <c r="C83" t="s">
        <v>45</v>
      </c>
      <c r="D83" t="s">
        <v>48</v>
      </c>
      <c r="E83" t="s">
        <v>49</v>
      </c>
      <c r="F83">
        <v>3</v>
      </c>
      <c r="G83">
        <v>7</v>
      </c>
      <c r="H83">
        <v>3</v>
      </c>
      <c r="I83">
        <v>90</v>
      </c>
      <c r="J83">
        <v>100</v>
      </c>
      <c r="K83">
        <v>40</v>
      </c>
      <c r="L83">
        <v>40</v>
      </c>
      <c r="M83">
        <v>25</v>
      </c>
      <c r="N83">
        <v>50</v>
      </c>
      <c r="O83">
        <v>35</v>
      </c>
      <c r="P83" t="s">
        <v>70</v>
      </c>
      <c r="Q83" t="s">
        <v>58</v>
      </c>
      <c r="R83">
        <v>20</v>
      </c>
      <c r="S83" t="s">
        <v>81</v>
      </c>
      <c r="T83" t="s">
        <v>59</v>
      </c>
      <c r="U83" t="s">
        <v>67</v>
      </c>
      <c r="V83" t="s">
        <v>72</v>
      </c>
    </row>
    <row r="84" spans="1:22" x14ac:dyDescent="0.25">
      <c r="A84" s="1"/>
      <c r="B84" t="s">
        <v>41</v>
      </c>
      <c r="C84" t="s">
        <v>45</v>
      </c>
      <c r="D84" t="s">
        <v>48</v>
      </c>
      <c r="E84" t="s">
        <v>49</v>
      </c>
      <c r="F84">
        <v>2</v>
      </c>
      <c r="G84">
        <v>6</v>
      </c>
      <c r="H84">
        <v>6</v>
      </c>
      <c r="I84">
        <v>100</v>
      </c>
      <c r="J84">
        <v>100</v>
      </c>
      <c r="K84">
        <v>30</v>
      </c>
      <c r="L84">
        <v>30</v>
      </c>
      <c r="M84">
        <v>20</v>
      </c>
      <c r="N84">
        <v>40</v>
      </c>
      <c r="O84">
        <v>60</v>
      </c>
      <c r="P84" t="s">
        <v>83</v>
      </c>
      <c r="Q84" t="s">
        <v>57</v>
      </c>
      <c r="R84">
        <v>36</v>
      </c>
      <c r="S84" t="s">
        <v>63</v>
      </c>
      <c r="T84" t="s">
        <v>59</v>
      </c>
      <c r="U84" t="s">
        <v>68</v>
      </c>
      <c r="V84" t="s">
        <v>71</v>
      </c>
    </row>
    <row r="85" spans="1:22" x14ac:dyDescent="0.25">
      <c r="A85" s="1"/>
      <c r="B85" t="s">
        <v>41</v>
      </c>
      <c r="C85" t="s">
        <v>45</v>
      </c>
      <c r="D85" t="s">
        <v>48</v>
      </c>
      <c r="E85" t="s">
        <v>49</v>
      </c>
      <c r="F85">
        <v>2</v>
      </c>
      <c r="G85">
        <v>6</v>
      </c>
      <c r="H85">
        <v>6</v>
      </c>
      <c r="I85">
        <v>90</v>
      </c>
      <c r="J85">
        <v>85</v>
      </c>
      <c r="K85">
        <v>20</v>
      </c>
      <c r="L85">
        <v>45</v>
      </c>
      <c r="M85">
        <v>10</v>
      </c>
      <c r="N85">
        <v>30</v>
      </c>
      <c r="O85">
        <v>25</v>
      </c>
      <c r="P85" t="s">
        <v>61</v>
      </c>
      <c r="Q85" t="s">
        <v>58</v>
      </c>
      <c r="R85">
        <v>26</v>
      </c>
      <c r="S85" t="s">
        <v>82</v>
      </c>
      <c r="T85" t="s">
        <v>62</v>
      </c>
      <c r="U85" t="s">
        <v>69</v>
      </c>
      <c r="V85" t="s">
        <v>72</v>
      </c>
    </row>
    <row r="86" spans="1:22" x14ac:dyDescent="0.25">
      <c r="A86" s="1"/>
      <c r="B86" t="s">
        <v>41</v>
      </c>
      <c r="C86" t="s">
        <v>45</v>
      </c>
      <c r="D86" t="s">
        <v>48</v>
      </c>
      <c r="E86" t="s">
        <v>49</v>
      </c>
      <c r="F86">
        <v>2</v>
      </c>
      <c r="G86">
        <v>6</v>
      </c>
      <c r="H86">
        <v>6</v>
      </c>
      <c r="I86">
        <v>45</v>
      </c>
      <c r="J86">
        <v>50</v>
      </c>
      <c r="K86">
        <v>60</v>
      </c>
      <c r="L86">
        <v>20</v>
      </c>
      <c r="M86">
        <v>100</v>
      </c>
      <c r="N86">
        <v>20</v>
      </c>
      <c r="O86">
        <v>30</v>
      </c>
      <c r="P86" t="s">
        <v>83</v>
      </c>
      <c r="Q86" t="s">
        <v>58</v>
      </c>
      <c r="R86">
        <v>65</v>
      </c>
      <c r="S86" t="s">
        <v>79</v>
      </c>
      <c r="T86" t="s">
        <v>59</v>
      </c>
      <c r="U86" t="s">
        <v>69</v>
      </c>
      <c r="V86" t="s">
        <v>71</v>
      </c>
    </row>
    <row r="87" spans="1:22" x14ac:dyDescent="0.25">
      <c r="A87" s="1"/>
      <c r="B87" t="s">
        <v>41</v>
      </c>
      <c r="C87" t="s">
        <v>45</v>
      </c>
      <c r="D87" t="s">
        <v>48</v>
      </c>
      <c r="E87" t="s">
        <v>49</v>
      </c>
      <c r="F87">
        <v>8</v>
      </c>
      <c r="G87">
        <v>6</v>
      </c>
      <c r="H87">
        <v>1</v>
      </c>
      <c r="I87">
        <v>50</v>
      </c>
      <c r="J87">
        <v>10</v>
      </c>
      <c r="K87">
        <v>70</v>
      </c>
      <c r="L87">
        <v>80</v>
      </c>
      <c r="M87">
        <v>90</v>
      </c>
      <c r="N87">
        <v>40</v>
      </c>
      <c r="O87">
        <v>20</v>
      </c>
      <c r="P87" t="s">
        <v>83</v>
      </c>
      <c r="Q87" t="s">
        <v>58</v>
      </c>
      <c r="R87">
        <v>22</v>
      </c>
      <c r="S87" t="s">
        <v>79</v>
      </c>
      <c r="T87" t="s">
        <v>59</v>
      </c>
      <c r="U87" t="s">
        <v>67</v>
      </c>
      <c r="V87" t="s">
        <v>73</v>
      </c>
    </row>
    <row r="88" spans="1:22" x14ac:dyDescent="0.25">
      <c r="A88" s="1"/>
      <c r="B88" t="s">
        <v>41</v>
      </c>
      <c r="C88" t="s">
        <v>45</v>
      </c>
      <c r="D88" t="s">
        <v>48</v>
      </c>
      <c r="E88" t="s">
        <v>49</v>
      </c>
      <c r="F88">
        <v>8</v>
      </c>
      <c r="G88">
        <v>6</v>
      </c>
      <c r="H88">
        <v>1</v>
      </c>
      <c r="I88">
        <v>90</v>
      </c>
      <c r="J88">
        <v>100</v>
      </c>
      <c r="K88">
        <v>30</v>
      </c>
      <c r="L88">
        <v>50</v>
      </c>
      <c r="M88">
        <v>100</v>
      </c>
      <c r="N88">
        <v>60</v>
      </c>
      <c r="O88">
        <v>20</v>
      </c>
      <c r="P88" t="s">
        <v>83</v>
      </c>
      <c r="Q88" t="s">
        <v>57</v>
      </c>
      <c r="R88">
        <v>33</v>
      </c>
      <c r="S88" t="s">
        <v>77</v>
      </c>
      <c r="T88" t="s">
        <v>62</v>
      </c>
      <c r="U88" t="s">
        <v>66</v>
      </c>
      <c r="V88" t="s">
        <v>72</v>
      </c>
    </row>
    <row r="89" spans="1:22" x14ac:dyDescent="0.25">
      <c r="A89" s="1"/>
      <c r="B89" t="s">
        <v>41</v>
      </c>
      <c r="C89" t="s">
        <v>45</v>
      </c>
      <c r="D89" t="s">
        <v>48</v>
      </c>
      <c r="E89" t="s">
        <v>49</v>
      </c>
      <c r="F89">
        <v>8</v>
      </c>
      <c r="G89">
        <v>6</v>
      </c>
      <c r="H89">
        <v>1</v>
      </c>
      <c r="I89">
        <v>45</v>
      </c>
      <c r="J89">
        <v>90</v>
      </c>
      <c r="K89">
        <v>35</v>
      </c>
      <c r="L89">
        <v>40</v>
      </c>
      <c r="M89">
        <v>70</v>
      </c>
      <c r="N89">
        <v>90</v>
      </c>
      <c r="O89">
        <v>15</v>
      </c>
      <c r="P89" t="s">
        <v>61</v>
      </c>
      <c r="Q89" t="s">
        <v>58</v>
      </c>
      <c r="R89">
        <v>18</v>
      </c>
      <c r="S89" t="s">
        <v>78</v>
      </c>
      <c r="T89" t="s">
        <v>62</v>
      </c>
      <c r="U89" t="s">
        <v>67</v>
      </c>
      <c r="V89" t="s">
        <v>71</v>
      </c>
    </row>
    <row r="90" spans="1:22" x14ac:dyDescent="0.25">
      <c r="A90" s="1"/>
      <c r="B90" t="s">
        <v>41</v>
      </c>
      <c r="C90" t="s">
        <v>45</v>
      </c>
      <c r="D90" t="s">
        <v>48</v>
      </c>
      <c r="E90" t="s">
        <v>49</v>
      </c>
      <c r="F90">
        <v>8</v>
      </c>
      <c r="G90">
        <v>6</v>
      </c>
      <c r="H90">
        <v>1</v>
      </c>
      <c r="I90">
        <v>80</v>
      </c>
      <c r="J90">
        <v>75</v>
      </c>
      <c r="K90">
        <v>40</v>
      </c>
      <c r="L90">
        <v>10</v>
      </c>
      <c r="M90">
        <v>60</v>
      </c>
      <c r="N90">
        <v>70</v>
      </c>
      <c r="O90">
        <v>30</v>
      </c>
      <c r="P90" t="s">
        <v>88</v>
      </c>
      <c r="Q90" t="s">
        <v>57</v>
      </c>
      <c r="R90">
        <v>38</v>
      </c>
      <c r="S90" t="s">
        <v>79</v>
      </c>
      <c r="T90" t="s">
        <v>59</v>
      </c>
      <c r="U90" t="s">
        <v>67</v>
      </c>
      <c r="V90" t="s">
        <v>72</v>
      </c>
    </row>
    <row r="91" spans="1:22" x14ac:dyDescent="0.25">
      <c r="A91" s="1"/>
      <c r="B91" t="s">
        <v>41</v>
      </c>
      <c r="C91" t="s">
        <v>45</v>
      </c>
      <c r="D91" t="s">
        <v>48</v>
      </c>
      <c r="E91" t="s">
        <v>49</v>
      </c>
      <c r="F91">
        <v>7</v>
      </c>
      <c r="G91">
        <v>6</v>
      </c>
      <c r="H91">
        <v>1</v>
      </c>
      <c r="I91">
        <v>70</v>
      </c>
      <c r="J91">
        <v>100</v>
      </c>
      <c r="K91">
        <v>30</v>
      </c>
      <c r="L91">
        <v>30</v>
      </c>
      <c r="M91">
        <v>50</v>
      </c>
      <c r="N91">
        <v>60</v>
      </c>
      <c r="O91">
        <v>45</v>
      </c>
      <c r="P91" t="s">
        <v>61</v>
      </c>
      <c r="Q91" t="s">
        <v>57</v>
      </c>
      <c r="R91">
        <v>25</v>
      </c>
      <c r="S91" t="s">
        <v>79</v>
      </c>
      <c r="T91" t="s">
        <v>59</v>
      </c>
      <c r="U91" t="s">
        <v>69</v>
      </c>
      <c r="V91" t="s">
        <v>71</v>
      </c>
    </row>
    <row r="92" spans="1:22" x14ac:dyDescent="0.25">
      <c r="A92" s="1"/>
      <c r="B92" t="s">
        <v>41</v>
      </c>
      <c r="C92" t="s">
        <v>45</v>
      </c>
      <c r="D92" t="s">
        <v>48</v>
      </c>
      <c r="E92" t="s">
        <v>49</v>
      </c>
      <c r="F92">
        <v>7</v>
      </c>
      <c r="G92">
        <v>6</v>
      </c>
      <c r="H92">
        <v>2</v>
      </c>
      <c r="I92">
        <v>60</v>
      </c>
      <c r="J92">
        <v>70</v>
      </c>
      <c r="K92">
        <v>20</v>
      </c>
      <c r="L92">
        <v>20</v>
      </c>
      <c r="M92">
        <v>80</v>
      </c>
      <c r="N92">
        <v>40</v>
      </c>
      <c r="O92">
        <v>40</v>
      </c>
      <c r="P92" t="s">
        <v>87</v>
      </c>
      <c r="Q92" t="s">
        <v>58</v>
      </c>
      <c r="R92">
        <v>60</v>
      </c>
      <c r="S92" t="s">
        <v>80</v>
      </c>
      <c r="T92" t="s">
        <v>62</v>
      </c>
      <c r="U92" t="s">
        <v>66</v>
      </c>
      <c r="V92" t="s">
        <v>71</v>
      </c>
    </row>
    <row r="93" spans="1:22" x14ac:dyDescent="0.25">
      <c r="A93" s="1"/>
      <c r="B93" t="s">
        <v>41</v>
      </c>
      <c r="C93" t="s">
        <v>45</v>
      </c>
      <c r="D93" t="s">
        <v>48</v>
      </c>
      <c r="E93" t="s">
        <v>49</v>
      </c>
      <c r="F93">
        <v>7</v>
      </c>
      <c r="G93">
        <v>6</v>
      </c>
      <c r="H93">
        <v>2</v>
      </c>
      <c r="I93">
        <v>50</v>
      </c>
      <c r="J93">
        <v>90</v>
      </c>
      <c r="K93">
        <v>50</v>
      </c>
      <c r="L93">
        <v>50</v>
      </c>
      <c r="M93">
        <v>90</v>
      </c>
      <c r="N93">
        <v>40</v>
      </c>
      <c r="O93">
        <v>25</v>
      </c>
      <c r="P93" t="s">
        <v>61</v>
      </c>
      <c r="Q93" t="s">
        <v>57</v>
      </c>
      <c r="R93">
        <v>75</v>
      </c>
      <c r="S93" t="s">
        <v>79</v>
      </c>
      <c r="T93" t="s">
        <v>62</v>
      </c>
      <c r="U93" t="s">
        <v>66</v>
      </c>
      <c r="V93" t="s">
        <v>71</v>
      </c>
    </row>
    <row r="94" spans="1:22" x14ac:dyDescent="0.25">
      <c r="A94" s="1"/>
      <c r="B94" t="s">
        <v>41</v>
      </c>
      <c r="C94" t="s">
        <v>45</v>
      </c>
      <c r="D94" t="s">
        <v>48</v>
      </c>
      <c r="E94" t="s">
        <v>49</v>
      </c>
      <c r="F94">
        <v>7</v>
      </c>
      <c r="G94">
        <v>6</v>
      </c>
      <c r="H94">
        <v>2</v>
      </c>
      <c r="I94">
        <v>100</v>
      </c>
      <c r="J94">
        <v>80</v>
      </c>
      <c r="K94">
        <v>70</v>
      </c>
      <c r="L94">
        <v>40</v>
      </c>
      <c r="M94">
        <v>10</v>
      </c>
      <c r="N94">
        <v>50</v>
      </c>
      <c r="O94">
        <v>30</v>
      </c>
      <c r="P94" t="s">
        <v>83</v>
      </c>
      <c r="Q94" t="s">
        <v>58</v>
      </c>
      <c r="R94">
        <v>19</v>
      </c>
      <c r="S94" t="s">
        <v>80</v>
      </c>
      <c r="T94" t="s">
        <v>59</v>
      </c>
      <c r="U94" t="s">
        <v>68</v>
      </c>
      <c r="V94" t="s">
        <v>72</v>
      </c>
    </row>
    <row r="95" spans="1:22" x14ac:dyDescent="0.25">
      <c r="A95" s="1"/>
      <c r="B95" t="s">
        <v>41</v>
      </c>
      <c r="C95" t="s">
        <v>45</v>
      </c>
      <c r="D95" t="s">
        <v>48</v>
      </c>
      <c r="E95" t="s">
        <v>49</v>
      </c>
      <c r="F95">
        <v>6</v>
      </c>
      <c r="G95">
        <v>6</v>
      </c>
      <c r="H95">
        <v>2</v>
      </c>
      <c r="I95">
        <v>80</v>
      </c>
      <c r="J95">
        <v>90</v>
      </c>
      <c r="K95">
        <v>70</v>
      </c>
      <c r="L95">
        <v>30</v>
      </c>
      <c r="M95">
        <v>25</v>
      </c>
      <c r="N95">
        <v>50</v>
      </c>
      <c r="O95">
        <v>30</v>
      </c>
      <c r="P95" t="s">
        <v>61</v>
      </c>
      <c r="Q95" t="s">
        <v>57</v>
      </c>
      <c r="R95">
        <v>20</v>
      </c>
      <c r="S95" t="s">
        <v>78</v>
      </c>
      <c r="T95" t="s">
        <v>59</v>
      </c>
      <c r="U95" t="s">
        <v>66</v>
      </c>
      <c r="V95" t="s">
        <v>71</v>
      </c>
    </row>
    <row r="96" spans="1:22" x14ac:dyDescent="0.25">
      <c r="A96" s="1"/>
      <c r="B96" t="s">
        <v>41</v>
      </c>
      <c r="C96" t="s">
        <v>45</v>
      </c>
      <c r="D96" t="s">
        <v>48</v>
      </c>
      <c r="E96" t="s">
        <v>49</v>
      </c>
      <c r="F96">
        <v>6</v>
      </c>
      <c r="G96">
        <v>6</v>
      </c>
      <c r="H96">
        <v>2</v>
      </c>
      <c r="I96">
        <v>70</v>
      </c>
      <c r="J96">
        <v>100</v>
      </c>
      <c r="K96">
        <v>70</v>
      </c>
      <c r="L96">
        <v>10</v>
      </c>
      <c r="M96">
        <v>20</v>
      </c>
      <c r="N96">
        <v>20</v>
      </c>
      <c r="O96">
        <v>35</v>
      </c>
      <c r="P96" t="s">
        <v>61</v>
      </c>
      <c r="Q96" t="s">
        <v>57</v>
      </c>
      <c r="R96">
        <v>20</v>
      </c>
      <c r="S96" t="s">
        <v>79</v>
      </c>
      <c r="T96" t="s">
        <v>62</v>
      </c>
      <c r="U96" t="s">
        <v>66</v>
      </c>
      <c r="V96" t="s">
        <v>72</v>
      </c>
    </row>
    <row r="97" spans="1:22" x14ac:dyDescent="0.25">
      <c r="A97" s="1"/>
      <c r="B97" t="s">
        <v>41</v>
      </c>
      <c r="C97" t="s">
        <v>45</v>
      </c>
      <c r="D97" t="s">
        <v>48</v>
      </c>
      <c r="E97" t="s">
        <v>49</v>
      </c>
      <c r="F97">
        <v>6</v>
      </c>
      <c r="G97">
        <v>6</v>
      </c>
      <c r="H97">
        <v>2</v>
      </c>
      <c r="I97">
        <v>70</v>
      </c>
      <c r="J97">
        <v>90</v>
      </c>
      <c r="K97">
        <v>70</v>
      </c>
      <c r="L97">
        <v>20</v>
      </c>
      <c r="M97">
        <v>30</v>
      </c>
      <c r="N97">
        <v>60</v>
      </c>
      <c r="O97">
        <v>60</v>
      </c>
      <c r="P97" t="s">
        <v>85</v>
      </c>
      <c r="Q97" t="s">
        <v>58</v>
      </c>
      <c r="R97">
        <v>36</v>
      </c>
      <c r="S97" t="s">
        <v>79</v>
      </c>
      <c r="T97" t="s">
        <v>62</v>
      </c>
      <c r="U97" t="s">
        <v>67</v>
      </c>
      <c r="V97" t="s">
        <v>71</v>
      </c>
    </row>
    <row r="98" spans="1:22" x14ac:dyDescent="0.25">
      <c r="A98" s="1"/>
      <c r="B98" t="s">
        <v>41</v>
      </c>
      <c r="C98" t="s">
        <v>45</v>
      </c>
      <c r="D98" t="s">
        <v>48</v>
      </c>
      <c r="E98" t="s">
        <v>49</v>
      </c>
      <c r="F98">
        <v>6</v>
      </c>
      <c r="G98">
        <v>6</v>
      </c>
      <c r="H98">
        <v>2</v>
      </c>
      <c r="I98">
        <v>70</v>
      </c>
      <c r="J98">
        <v>90</v>
      </c>
      <c r="K98">
        <v>70</v>
      </c>
      <c r="L98">
        <v>10</v>
      </c>
      <c r="M98">
        <v>10</v>
      </c>
      <c r="N98">
        <v>90</v>
      </c>
      <c r="O98">
        <v>25</v>
      </c>
      <c r="P98" t="s">
        <v>85</v>
      </c>
      <c r="Q98" t="s">
        <v>57</v>
      </c>
      <c r="R98">
        <v>26</v>
      </c>
      <c r="S98" t="s">
        <v>80</v>
      </c>
      <c r="T98" t="s">
        <v>59</v>
      </c>
      <c r="U98" t="s">
        <v>67</v>
      </c>
      <c r="V98" t="s">
        <v>73</v>
      </c>
    </row>
    <row r="99" spans="1:22" x14ac:dyDescent="0.25">
      <c r="A99" s="1"/>
      <c r="B99" t="s">
        <v>41</v>
      </c>
      <c r="C99" t="s">
        <v>45</v>
      </c>
      <c r="D99" t="s">
        <v>48</v>
      </c>
      <c r="E99" t="s">
        <v>49</v>
      </c>
      <c r="F99">
        <v>6</v>
      </c>
      <c r="G99">
        <v>6</v>
      </c>
      <c r="H99">
        <v>2</v>
      </c>
      <c r="I99">
        <v>70</v>
      </c>
      <c r="J99">
        <v>90</v>
      </c>
      <c r="K99">
        <v>70</v>
      </c>
      <c r="L99">
        <v>50</v>
      </c>
      <c r="M99">
        <v>30</v>
      </c>
      <c r="N99">
        <v>70</v>
      </c>
      <c r="O99">
        <v>30</v>
      </c>
      <c r="P99" t="s">
        <v>61</v>
      </c>
      <c r="Q99" t="s">
        <v>58</v>
      </c>
      <c r="R99">
        <v>65</v>
      </c>
      <c r="S99" t="s">
        <v>79</v>
      </c>
      <c r="T99" t="s">
        <v>62</v>
      </c>
      <c r="U99" t="s">
        <v>67</v>
      </c>
      <c r="V99" t="s">
        <v>72</v>
      </c>
    </row>
    <row r="100" spans="1:22" x14ac:dyDescent="0.25">
      <c r="A100" s="1"/>
      <c r="B100" t="s">
        <v>41</v>
      </c>
      <c r="C100" t="s">
        <v>45</v>
      </c>
      <c r="D100" t="s">
        <v>48</v>
      </c>
      <c r="E100" t="s">
        <v>49</v>
      </c>
      <c r="F100">
        <v>6</v>
      </c>
      <c r="G100">
        <v>6</v>
      </c>
      <c r="H100">
        <v>2</v>
      </c>
      <c r="I100">
        <v>70</v>
      </c>
      <c r="J100">
        <v>100</v>
      </c>
      <c r="K100">
        <v>70</v>
      </c>
      <c r="L100">
        <v>30</v>
      </c>
      <c r="M100">
        <v>20</v>
      </c>
      <c r="N100">
        <v>60</v>
      </c>
      <c r="O100">
        <v>20</v>
      </c>
      <c r="P100" t="s">
        <v>83</v>
      </c>
      <c r="Q100" t="s">
        <v>57</v>
      </c>
      <c r="R100">
        <v>22</v>
      </c>
      <c r="S100" t="s">
        <v>81</v>
      </c>
      <c r="T100" t="s">
        <v>59</v>
      </c>
      <c r="U100" t="s">
        <v>66</v>
      </c>
      <c r="V100" t="s">
        <v>71</v>
      </c>
    </row>
    <row r="101" spans="1:22" x14ac:dyDescent="0.25">
      <c r="A101" s="1"/>
      <c r="B101" t="s">
        <v>41</v>
      </c>
      <c r="C101" t="s">
        <v>45</v>
      </c>
      <c r="D101" t="s">
        <v>48</v>
      </c>
      <c r="E101" t="s">
        <v>49</v>
      </c>
      <c r="F101">
        <v>6</v>
      </c>
      <c r="G101">
        <v>6</v>
      </c>
      <c r="H101">
        <v>2</v>
      </c>
      <c r="I101">
        <v>70</v>
      </c>
      <c r="J101">
        <v>100</v>
      </c>
      <c r="K101">
        <v>80</v>
      </c>
      <c r="L101">
        <v>20</v>
      </c>
      <c r="M101">
        <v>10</v>
      </c>
      <c r="N101">
        <v>40</v>
      </c>
      <c r="O101">
        <v>20</v>
      </c>
      <c r="P101" t="s">
        <v>70</v>
      </c>
      <c r="Q101" t="s">
        <v>57</v>
      </c>
      <c r="R101">
        <v>33</v>
      </c>
      <c r="S101" t="s">
        <v>79</v>
      </c>
      <c r="T101" t="s">
        <v>59</v>
      </c>
      <c r="U101" t="s">
        <v>67</v>
      </c>
      <c r="V101" t="s">
        <v>72</v>
      </c>
    </row>
    <row r="102" spans="1:22" x14ac:dyDescent="0.25">
      <c r="A102" s="1"/>
      <c r="B102" t="s">
        <v>41</v>
      </c>
      <c r="C102" t="s">
        <v>45</v>
      </c>
      <c r="D102" t="s">
        <v>48</v>
      </c>
      <c r="E102" t="s">
        <v>49</v>
      </c>
      <c r="F102">
        <v>6</v>
      </c>
      <c r="G102">
        <v>6</v>
      </c>
      <c r="H102">
        <v>2</v>
      </c>
      <c r="I102">
        <v>70</v>
      </c>
      <c r="J102">
        <v>100</v>
      </c>
      <c r="K102">
        <v>80</v>
      </c>
      <c r="L102">
        <v>10</v>
      </c>
      <c r="M102">
        <v>20</v>
      </c>
      <c r="N102">
        <v>40</v>
      </c>
      <c r="O102">
        <v>15</v>
      </c>
      <c r="P102" t="s">
        <v>83</v>
      </c>
      <c r="Q102" t="s">
        <v>58</v>
      </c>
      <c r="R102">
        <v>28</v>
      </c>
      <c r="S102" t="s">
        <v>79</v>
      </c>
      <c r="T102" t="s">
        <v>59</v>
      </c>
      <c r="U102" t="s">
        <v>67</v>
      </c>
      <c r="V102" t="s">
        <v>71</v>
      </c>
    </row>
    <row r="103" spans="1:22" x14ac:dyDescent="0.25">
      <c r="A103" s="1"/>
      <c r="B103" t="s">
        <v>41</v>
      </c>
      <c r="C103" t="s">
        <v>45</v>
      </c>
      <c r="D103" t="s">
        <v>48</v>
      </c>
      <c r="E103" t="s">
        <v>49</v>
      </c>
      <c r="F103">
        <v>6</v>
      </c>
      <c r="G103">
        <v>6</v>
      </c>
      <c r="H103">
        <v>2</v>
      </c>
      <c r="I103">
        <v>70</v>
      </c>
      <c r="J103">
        <v>100</v>
      </c>
      <c r="K103">
        <v>80</v>
      </c>
      <c r="L103">
        <v>20</v>
      </c>
      <c r="M103">
        <v>30</v>
      </c>
      <c r="N103">
        <v>50</v>
      </c>
      <c r="O103">
        <v>30</v>
      </c>
      <c r="P103" t="s">
        <v>61</v>
      </c>
      <c r="Q103" t="s">
        <v>57</v>
      </c>
      <c r="R103">
        <v>62</v>
      </c>
      <c r="S103" t="s">
        <v>77</v>
      </c>
      <c r="T103" t="s">
        <v>62</v>
      </c>
      <c r="U103" t="s">
        <v>68</v>
      </c>
      <c r="V103" t="s">
        <v>74</v>
      </c>
    </row>
    <row r="104" spans="1:22" x14ac:dyDescent="0.25">
      <c r="A104" s="1"/>
      <c r="B104" t="s">
        <v>41</v>
      </c>
      <c r="C104" t="s">
        <v>45</v>
      </c>
      <c r="D104" t="s">
        <v>48</v>
      </c>
      <c r="E104" t="s">
        <v>49</v>
      </c>
      <c r="F104">
        <v>6</v>
      </c>
      <c r="G104">
        <v>10</v>
      </c>
      <c r="H104">
        <v>2</v>
      </c>
      <c r="I104">
        <v>70</v>
      </c>
      <c r="J104">
        <v>50</v>
      </c>
      <c r="K104">
        <v>80</v>
      </c>
      <c r="L104">
        <v>30</v>
      </c>
      <c r="M104">
        <v>40</v>
      </c>
      <c r="N104">
        <v>50</v>
      </c>
      <c r="O104">
        <v>45</v>
      </c>
      <c r="P104" t="s">
        <v>83</v>
      </c>
      <c r="Q104" t="s">
        <v>58</v>
      </c>
      <c r="R104">
        <v>29</v>
      </c>
      <c r="S104" t="s">
        <v>78</v>
      </c>
      <c r="T104" t="s">
        <v>59</v>
      </c>
      <c r="U104" t="s">
        <v>67</v>
      </c>
      <c r="V104" t="s">
        <v>75</v>
      </c>
    </row>
    <row r="105" spans="1:22" x14ac:dyDescent="0.25">
      <c r="A105" s="1"/>
      <c r="B105" t="s">
        <v>41</v>
      </c>
      <c r="C105" t="s">
        <v>45</v>
      </c>
      <c r="D105" t="s">
        <v>48</v>
      </c>
      <c r="E105" t="s">
        <v>49</v>
      </c>
      <c r="F105">
        <v>6</v>
      </c>
      <c r="G105">
        <v>9</v>
      </c>
      <c r="H105">
        <v>2</v>
      </c>
      <c r="I105">
        <v>80</v>
      </c>
      <c r="J105">
        <v>70</v>
      </c>
      <c r="K105">
        <v>80</v>
      </c>
      <c r="L105">
        <v>30</v>
      </c>
      <c r="M105">
        <v>10</v>
      </c>
      <c r="N105">
        <v>10</v>
      </c>
      <c r="O105">
        <v>40</v>
      </c>
      <c r="P105" t="s">
        <v>83</v>
      </c>
      <c r="Q105" t="s">
        <v>57</v>
      </c>
      <c r="R105">
        <v>31</v>
      </c>
      <c r="S105" t="s">
        <v>79</v>
      </c>
      <c r="T105" t="s">
        <v>59</v>
      </c>
      <c r="U105" t="s">
        <v>67</v>
      </c>
      <c r="V105" t="s">
        <v>71</v>
      </c>
    </row>
    <row r="106" spans="1:22" x14ac:dyDescent="0.25">
      <c r="A106" s="1"/>
      <c r="B106" t="s">
        <v>41</v>
      </c>
      <c r="C106" t="s">
        <v>45</v>
      </c>
      <c r="D106" t="s">
        <v>48</v>
      </c>
      <c r="E106" t="s">
        <v>49</v>
      </c>
      <c r="F106">
        <v>6</v>
      </c>
      <c r="G106">
        <v>8</v>
      </c>
      <c r="H106">
        <v>2</v>
      </c>
      <c r="I106">
        <v>80</v>
      </c>
      <c r="J106">
        <v>65</v>
      </c>
      <c r="K106">
        <v>60</v>
      </c>
      <c r="L106">
        <v>20</v>
      </c>
      <c r="M106">
        <v>30</v>
      </c>
      <c r="N106">
        <v>20</v>
      </c>
      <c r="O106">
        <v>25</v>
      </c>
      <c r="P106" t="s">
        <v>83</v>
      </c>
      <c r="Q106" t="s">
        <v>57</v>
      </c>
      <c r="R106">
        <v>30</v>
      </c>
      <c r="S106" t="s">
        <v>79</v>
      </c>
      <c r="T106" t="s">
        <v>62</v>
      </c>
      <c r="U106" t="s">
        <v>66</v>
      </c>
      <c r="V106" t="s">
        <v>71</v>
      </c>
    </row>
    <row r="107" spans="1:22" x14ac:dyDescent="0.25">
      <c r="A107" s="1"/>
      <c r="B107" t="s">
        <v>41</v>
      </c>
      <c r="C107" t="s">
        <v>45</v>
      </c>
      <c r="D107" t="s">
        <v>48</v>
      </c>
      <c r="E107" t="s">
        <v>49</v>
      </c>
      <c r="F107">
        <v>6</v>
      </c>
      <c r="G107">
        <v>7</v>
      </c>
      <c r="H107">
        <v>2</v>
      </c>
      <c r="I107">
        <v>80</v>
      </c>
      <c r="J107">
        <v>80</v>
      </c>
      <c r="K107">
        <v>50</v>
      </c>
      <c r="L107">
        <v>20</v>
      </c>
      <c r="M107">
        <v>10</v>
      </c>
      <c r="N107">
        <v>30</v>
      </c>
      <c r="O107">
        <v>30</v>
      </c>
      <c r="P107" t="s">
        <v>61</v>
      </c>
      <c r="Q107" t="s">
        <v>58</v>
      </c>
      <c r="R107">
        <v>40</v>
      </c>
      <c r="S107" t="s">
        <v>80</v>
      </c>
      <c r="T107" t="s">
        <v>62</v>
      </c>
      <c r="U107" t="s">
        <v>66</v>
      </c>
      <c r="V107" t="s">
        <v>72</v>
      </c>
    </row>
    <row r="108" spans="1:22" x14ac:dyDescent="0.25">
      <c r="A108" s="1"/>
      <c r="B108" t="s">
        <v>41</v>
      </c>
      <c r="C108" t="s">
        <v>45</v>
      </c>
      <c r="D108" t="s">
        <v>48</v>
      </c>
      <c r="E108" t="s">
        <v>49</v>
      </c>
      <c r="F108">
        <v>6</v>
      </c>
      <c r="G108">
        <v>6</v>
      </c>
      <c r="H108">
        <v>5</v>
      </c>
      <c r="I108">
        <v>80</v>
      </c>
      <c r="J108">
        <v>90</v>
      </c>
      <c r="K108">
        <v>50</v>
      </c>
      <c r="L108">
        <v>20</v>
      </c>
      <c r="M108">
        <v>10</v>
      </c>
      <c r="N108">
        <v>20</v>
      </c>
      <c r="O108">
        <v>30</v>
      </c>
      <c r="P108" t="s">
        <v>88</v>
      </c>
      <c r="Q108" t="s">
        <v>58</v>
      </c>
      <c r="R108">
        <v>45</v>
      </c>
      <c r="S108" t="s">
        <v>79</v>
      </c>
      <c r="T108" t="s">
        <v>59</v>
      </c>
      <c r="U108" t="s">
        <v>67</v>
      </c>
      <c r="V108" t="s">
        <v>71</v>
      </c>
    </row>
    <row r="109" spans="1:22" x14ac:dyDescent="0.25">
      <c r="A109" s="1"/>
      <c r="B109" t="s">
        <v>41</v>
      </c>
      <c r="C109" t="s">
        <v>45</v>
      </c>
      <c r="D109" t="s">
        <v>48</v>
      </c>
      <c r="E109" t="s">
        <v>49</v>
      </c>
      <c r="F109">
        <v>6</v>
      </c>
      <c r="G109">
        <v>5</v>
      </c>
      <c r="H109">
        <v>5</v>
      </c>
      <c r="I109">
        <v>80</v>
      </c>
      <c r="J109">
        <v>100</v>
      </c>
      <c r="K109">
        <v>50</v>
      </c>
      <c r="L109">
        <v>25</v>
      </c>
      <c r="M109">
        <v>30</v>
      </c>
      <c r="N109">
        <v>20</v>
      </c>
      <c r="O109">
        <v>40</v>
      </c>
      <c r="P109" t="s">
        <v>61</v>
      </c>
      <c r="Q109" t="s">
        <v>57</v>
      </c>
      <c r="R109">
        <v>43</v>
      </c>
      <c r="S109" t="s">
        <v>80</v>
      </c>
      <c r="T109" t="s">
        <v>59</v>
      </c>
      <c r="U109" t="s">
        <v>67</v>
      </c>
      <c r="V109" t="s">
        <v>72</v>
      </c>
    </row>
    <row r="110" spans="1:22" x14ac:dyDescent="0.25">
      <c r="A110" s="1"/>
      <c r="B110" t="s">
        <v>41</v>
      </c>
      <c r="C110" t="s">
        <v>45</v>
      </c>
      <c r="D110" t="s">
        <v>48</v>
      </c>
      <c r="E110" t="s">
        <v>49</v>
      </c>
      <c r="F110">
        <v>6</v>
      </c>
      <c r="G110">
        <v>6</v>
      </c>
      <c r="H110">
        <v>3</v>
      </c>
      <c r="I110">
        <v>80</v>
      </c>
      <c r="J110">
        <v>40</v>
      </c>
      <c r="K110">
        <v>70</v>
      </c>
      <c r="L110">
        <v>25</v>
      </c>
      <c r="M110">
        <v>20</v>
      </c>
      <c r="N110">
        <v>20</v>
      </c>
      <c r="O110">
        <v>30</v>
      </c>
      <c r="P110" t="s">
        <v>87</v>
      </c>
      <c r="Q110" t="s">
        <v>58</v>
      </c>
      <c r="R110">
        <v>25</v>
      </c>
      <c r="S110" t="s">
        <v>78</v>
      </c>
      <c r="T110" t="s">
        <v>62</v>
      </c>
      <c r="U110" t="s">
        <v>66</v>
      </c>
      <c r="V110" t="s">
        <v>71</v>
      </c>
    </row>
    <row r="111" spans="1:22" x14ac:dyDescent="0.25">
      <c r="A111" s="1"/>
      <c r="B111" t="s">
        <v>41</v>
      </c>
      <c r="C111" t="s">
        <v>45</v>
      </c>
      <c r="D111" t="s">
        <v>48</v>
      </c>
      <c r="E111" t="s">
        <v>49</v>
      </c>
      <c r="F111">
        <v>6</v>
      </c>
      <c r="G111">
        <v>6</v>
      </c>
      <c r="H111">
        <v>3</v>
      </c>
      <c r="I111">
        <v>80</v>
      </c>
      <c r="J111">
        <v>30</v>
      </c>
      <c r="K111">
        <v>80</v>
      </c>
      <c r="L111">
        <v>20</v>
      </c>
      <c r="M111">
        <v>25</v>
      </c>
      <c r="N111">
        <v>15</v>
      </c>
      <c r="O111">
        <v>20</v>
      </c>
      <c r="P111" t="s">
        <v>61</v>
      </c>
      <c r="Q111" t="s">
        <v>57</v>
      </c>
      <c r="R111">
        <v>41</v>
      </c>
      <c r="S111" t="s">
        <v>79</v>
      </c>
      <c r="T111" t="s">
        <v>63</v>
      </c>
      <c r="U111" t="s">
        <v>67</v>
      </c>
      <c r="V111" t="s">
        <v>73</v>
      </c>
    </row>
    <row r="112" spans="1:22" x14ac:dyDescent="0.25">
      <c r="A112" s="1"/>
      <c r="B112" t="s">
        <v>41</v>
      </c>
      <c r="C112" t="s">
        <v>45</v>
      </c>
      <c r="D112" t="s">
        <v>48</v>
      </c>
      <c r="E112" t="s">
        <v>49</v>
      </c>
      <c r="F112">
        <v>6</v>
      </c>
      <c r="G112">
        <v>7</v>
      </c>
      <c r="H112">
        <v>3</v>
      </c>
      <c r="I112">
        <v>80</v>
      </c>
      <c r="J112">
        <v>90</v>
      </c>
      <c r="K112">
        <v>40</v>
      </c>
      <c r="L112">
        <v>40</v>
      </c>
      <c r="M112">
        <v>20</v>
      </c>
      <c r="N112">
        <v>15</v>
      </c>
      <c r="O112">
        <v>30</v>
      </c>
      <c r="P112" t="s">
        <v>83</v>
      </c>
      <c r="Q112" t="s">
        <v>58</v>
      </c>
      <c r="R112">
        <v>28</v>
      </c>
      <c r="S112" t="s">
        <v>79</v>
      </c>
      <c r="T112" t="s">
        <v>59</v>
      </c>
      <c r="U112" t="s">
        <v>66</v>
      </c>
      <c r="V112" t="s">
        <v>72</v>
      </c>
    </row>
    <row r="113" spans="1:22" x14ac:dyDescent="0.25">
      <c r="A113" s="1"/>
      <c r="B113" t="s">
        <v>41</v>
      </c>
      <c r="C113" t="s">
        <v>45</v>
      </c>
      <c r="D113" t="s">
        <v>48</v>
      </c>
      <c r="E113" t="s">
        <v>49</v>
      </c>
      <c r="F113">
        <v>6</v>
      </c>
      <c r="G113">
        <v>6</v>
      </c>
      <c r="H113">
        <v>3</v>
      </c>
      <c r="I113">
        <v>65</v>
      </c>
      <c r="J113">
        <v>75</v>
      </c>
      <c r="K113">
        <v>40</v>
      </c>
      <c r="L113">
        <v>10</v>
      </c>
      <c r="M113">
        <v>20</v>
      </c>
      <c r="N113">
        <v>15</v>
      </c>
      <c r="O113">
        <v>60</v>
      </c>
      <c r="P113" t="s">
        <v>61</v>
      </c>
      <c r="Q113" t="s">
        <v>57</v>
      </c>
      <c r="R113">
        <v>19</v>
      </c>
      <c r="S113" t="s">
        <v>80</v>
      </c>
      <c r="T113" t="s">
        <v>59</v>
      </c>
      <c r="U113" t="s">
        <v>67</v>
      </c>
      <c r="V113" t="s">
        <v>71</v>
      </c>
    </row>
    <row r="114" spans="1:22" x14ac:dyDescent="0.25">
      <c r="A114" s="1"/>
      <c r="B114" t="s">
        <v>41</v>
      </c>
      <c r="C114" t="s">
        <v>45</v>
      </c>
      <c r="D114" t="s">
        <v>48</v>
      </c>
      <c r="E114" t="s">
        <v>49</v>
      </c>
      <c r="F114">
        <v>6</v>
      </c>
      <c r="G114">
        <v>8</v>
      </c>
      <c r="H114">
        <v>3</v>
      </c>
      <c r="I114">
        <v>70</v>
      </c>
      <c r="J114">
        <v>100</v>
      </c>
      <c r="K114">
        <v>70</v>
      </c>
      <c r="L114">
        <v>40</v>
      </c>
      <c r="M114">
        <v>20</v>
      </c>
      <c r="N114">
        <v>15</v>
      </c>
      <c r="O114">
        <v>35</v>
      </c>
      <c r="P114" t="s">
        <v>61</v>
      </c>
      <c r="Q114" t="s">
        <v>58</v>
      </c>
      <c r="R114">
        <v>35</v>
      </c>
      <c r="S114" t="s">
        <v>79</v>
      </c>
      <c r="T114" t="s">
        <v>59</v>
      </c>
      <c r="U114" t="s">
        <v>66</v>
      </c>
      <c r="V114" t="s">
        <v>72</v>
      </c>
    </row>
    <row r="115" spans="1:22" x14ac:dyDescent="0.25">
      <c r="A115" s="1"/>
      <c r="B115" t="s">
        <v>41</v>
      </c>
      <c r="C115" t="s">
        <v>45</v>
      </c>
      <c r="D115" t="s">
        <v>48</v>
      </c>
      <c r="E115" t="s">
        <v>49</v>
      </c>
      <c r="F115">
        <v>10</v>
      </c>
      <c r="G115">
        <v>8</v>
      </c>
      <c r="H115">
        <v>3</v>
      </c>
      <c r="I115">
        <v>100</v>
      </c>
      <c r="J115">
        <v>90</v>
      </c>
      <c r="K115">
        <v>60</v>
      </c>
      <c r="L115">
        <v>30</v>
      </c>
      <c r="M115">
        <v>25</v>
      </c>
      <c r="N115">
        <v>10</v>
      </c>
      <c r="O115">
        <v>60</v>
      </c>
      <c r="P115" t="s">
        <v>61</v>
      </c>
      <c r="Q115" t="s">
        <v>58</v>
      </c>
      <c r="R115">
        <v>64</v>
      </c>
      <c r="S115" t="s">
        <v>81</v>
      </c>
      <c r="T115" t="s">
        <v>59</v>
      </c>
      <c r="U115" t="s">
        <v>66</v>
      </c>
      <c r="V115" t="s">
        <v>71</v>
      </c>
    </row>
    <row r="116" spans="1:22" x14ac:dyDescent="0.25">
      <c r="A116" s="1"/>
      <c r="B116" t="s">
        <v>41</v>
      </c>
      <c r="C116" t="s">
        <v>45</v>
      </c>
      <c r="D116" t="s">
        <v>48</v>
      </c>
      <c r="E116" t="s">
        <v>49</v>
      </c>
      <c r="F116">
        <v>9</v>
      </c>
      <c r="G116">
        <v>7</v>
      </c>
      <c r="H116">
        <v>4</v>
      </c>
      <c r="I116">
        <v>90</v>
      </c>
      <c r="J116">
        <v>100</v>
      </c>
      <c r="K116">
        <v>60</v>
      </c>
      <c r="L116">
        <v>35</v>
      </c>
      <c r="M116">
        <v>25</v>
      </c>
      <c r="N116">
        <v>10</v>
      </c>
      <c r="O116">
        <v>25</v>
      </c>
      <c r="P116" t="s">
        <v>61</v>
      </c>
      <c r="Q116" t="s">
        <v>58</v>
      </c>
      <c r="R116">
        <v>32</v>
      </c>
      <c r="S116" t="s">
        <v>79</v>
      </c>
      <c r="T116" t="s">
        <v>59</v>
      </c>
      <c r="U116" t="s">
        <v>30</v>
      </c>
      <c r="V116" t="s">
        <v>71</v>
      </c>
    </row>
    <row r="117" spans="1:22" x14ac:dyDescent="0.25">
      <c r="A117" s="1"/>
      <c r="B117" t="s">
        <v>41</v>
      </c>
      <c r="C117" t="s">
        <v>45</v>
      </c>
      <c r="D117" t="s">
        <v>48</v>
      </c>
      <c r="E117" t="s">
        <v>49</v>
      </c>
      <c r="F117">
        <v>8</v>
      </c>
      <c r="G117">
        <v>6</v>
      </c>
      <c r="H117">
        <v>4</v>
      </c>
      <c r="I117">
        <v>85</v>
      </c>
      <c r="J117">
        <v>70</v>
      </c>
      <c r="K117">
        <v>90</v>
      </c>
      <c r="L117">
        <v>30</v>
      </c>
      <c r="M117">
        <v>25</v>
      </c>
      <c r="N117">
        <v>10</v>
      </c>
      <c r="O117">
        <v>30</v>
      </c>
      <c r="P117" t="s">
        <v>88</v>
      </c>
      <c r="Q117" t="s">
        <v>58</v>
      </c>
      <c r="R117">
        <v>30</v>
      </c>
      <c r="S117" t="s">
        <v>78</v>
      </c>
      <c r="T117" t="s">
        <v>62</v>
      </c>
      <c r="U117" t="s">
        <v>67</v>
      </c>
      <c r="V117" t="s">
        <v>71</v>
      </c>
    </row>
    <row r="118" spans="1:22" x14ac:dyDescent="0.25">
      <c r="A118" s="1"/>
      <c r="B118" t="s">
        <v>41</v>
      </c>
      <c r="C118" t="s">
        <v>45</v>
      </c>
      <c r="D118" t="s">
        <v>48</v>
      </c>
      <c r="E118" t="s">
        <v>49</v>
      </c>
      <c r="F118">
        <v>7</v>
      </c>
      <c r="G118">
        <v>5</v>
      </c>
      <c r="H118">
        <v>4</v>
      </c>
      <c r="I118">
        <v>80</v>
      </c>
      <c r="J118">
        <v>60</v>
      </c>
      <c r="K118">
        <v>80</v>
      </c>
      <c r="L118">
        <v>30</v>
      </c>
      <c r="M118">
        <v>30</v>
      </c>
      <c r="N118">
        <v>60</v>
      </c>
      <c r="O118">
        <v>20</v>
      </c>
      <c r="P118" t="s">
        <v>61</v>
      </c>
      <c r="Q118" t="s">
        <v>57</v>
      </c>
      <c r="R118">
        <v>19</v>
      </c>
      <c r="S118" t="s">
        <v>79</v>
      </c>
      <c r="T118" t="s">
        <v>62</v>
      </c>
      <c r="U118" t="s">
        <v>66</v>
      </c>
      <c r="V118" t="s">
        <v>72</v>
      </c>
    </row>
    <row r="119" spans="1:22" x14ac:dyDescent="0.25">
      <c r="A119" s="1"/>
      <c r="B119" t="s">
        <v>41</v>
      </c>
      <c r="C119" t="s">
        <v>45</v>
      </c>
      <c r="D119" t="s">
        <v>48</v>
      </c>
      <c r="E119" t="s">
        <v>49</v>
      </c>
      <c r="F119">
        <v>6</v>
      </c>
      <c r="G119">
        <v>6</v>
      </c>
      <c r="H119">
        <v>6</v>
      </c>
      <c r="I119">
        <v>50</v>
      </c>
      <c r="J119">
        <v>50</v>
      </c>
      <c r="K119">
        <v>100</v>
      </c>
      <c r="L119">
        <v>20</v>
      </c>
      <c r="M119">
        <v>35</v>
      </c>
      <c r="N119">
        <v>90</v>
      </c>
      <c r="O119">
        <v>20</v>
      </c>
      <c r="P119" t="s">
        <v>87</v>
      </c>
      <c r="Q119" t="s">
        <v>57</v>
      </c>
      <c r="R119">
        <v>27</v>
      </c>
      <c r="S119" t="s">
        <v>79</v>
      </c>
      <c r="T119" t="s">
        <v>59</v>
      </c>
      <c r="U119" t="s">
        <v>66</v>
      </c>
      <c r="V119" t="s">
        <v>71</v>
      </c>
    </row>
    <row r="120" spans="1:22" x14ac:dyDescent="0.25">
      <c r="A120" s="1"/>
      <c r="B120" t="s">
        <v>41</v>
      </c>
      <c r="C120" t="s">
        <v>45</v>
      </c>
      <c r="D120" t="s">
        <v>48</v>
      </c>
      <c r="E120" t="s">
        <v>49</v>
      </c>
      <c r="F120">
        <v>5</v>
      </c>
      <c r="G120">
        <v>6</v>
      </c>
      <c r="H120">
        <v>6</v>
      </c>
      <c r="I120">
        <v>70</v>
      </c>
      <c r="J120">
        <v>80</v>
      </c>
      <c r="K120">
        <v>80</v>
      </c>
      <c r="L120">
        <v>10</v>
      </c>
      <c r="M120">
        <v>40</v>
      </c>
      <c r="N120">
        <v>70</v>
      </c>
      <c r="O120">
        <v>15</v>
      </c>
      <c r="P120" t="s">
        <v>61</v>
      </c>
      <c r="Q120" t="s">
        <v>57</v>
      </c>
      <c r="R120">
        <v>48</v>
      </c>
      <c r="S120" t="s">
        <v>77</v>
      </c>
      <c r="T120" t="s">
        <v>62</v>
      </c>
      <c r="U120" t="s">
        <v>69</v>
      </c>
      <c r="V120" t="s">
        <v>72</v>
      </c>
    </row>
    <row r="121" spans="1:22" x14ac:dyDescent="0.25">
      <c r="A121" s="1"/>
      <c r="B121" t="s">
        <v>41</v>
      </c>
      <c r="C121" t="s">
        <v>45</v>
      </c>
      <c r="D121" t="s">
        <v>48</v>
      </c>
      <c r="E121" t="s">
        <v>49</v>
      </c>
      <c r="F121">
        <v>6</v>
      </c>
      <c r="G121">
        <v>8</v>
      </c>
      <c r="H121">
        <v>4</v>
      </c>
      <c r="I121">
        <v>70</v>
      </c>
      <c r="J121">
        <v>90</v>
      </c>
      <c r="K121">
        <v>90</v>
      </c>
      <c r="L121">
        <v>20</v>
      </c>
      <c r="M121">
        <v>40</v>
      </c>
      <c r="N121">
        <v>60</v>
      </c>
      <c r="O121">
        <v>30</v>
      </c>
      <c r="P121" t="s">
        <v>83</v>
      </c>
      <c r="Q121" t="s">
        <v>58</v>
      </c>
      <c r="R121">
        <v>17</v>
      </c>
      <c r="S121" t="s">
        <v>78</v>
      </c>
      <c r="T121" t="s">
        <v>59</v>
      </c>
      <c r="U121" t="s">
        <v>68</v>
      </c>
      <c r="V121" t="s">
        <v>71</v>
      </c>
    </row>
    <row r="122" spans="1:22" x14ac:dyDescent="0.25">
      <c r="A122" s="1"/>
      <c r="B122" t="s">
        <v>41</v>
      </c>
      <c r="C122" t="s">
        <v>45</v>
      </c>
      <c r="D122" t="s">
        <v>48</v>
      </c>
      <c r="E122" t="s">
        <v>49</v>
      </c>
      <c r="F122">
        <v>6</v>
      </c>
      <c r="G122">
        <v>8</v>
      </c>
      <c r="H122">
        <v>4</v>
      </c>
      <c r="I122">
        <v>70</v>
      </c>
      <c r="J122">
        <v>90</v>
      </c>
      <c r="K122">
        <v>90</v>
      </c>
      <c r="L122">
        <v>30</v>
      </c>
      <c r="M122">
        <v>30</v>
      </c>
      <c r="N122">
        <v>40</v>
      </c>
      <c r="O122">
        <v>45</v>
      </c>
      <c r="P122" t="s">
        <v>61</v>
      </c>
      <c r="Q122" t="s">
        <v>58</v>
      </c>
      <c r="R122">
        <v>33</v>
      </c>
      <c r="S122" t="s">
        <v>79</v>
      </c>
      <c r="T122" t="s">
        <v>59</v>
      </c>
      <c r="U122" t="s">
        <v>66</v>
      </c>
      <c r="V122" t="s">
        <v>73</v>
      </c>
    </row>
    <row r="123" spans="1:22" x14ac:dyDescent="0.25">
      <c r="A123" s="1"/>
      <c r="B123" t="s">
        <v>41</v>
      </c>
      <c r="C123" t="s">
        <v>45</v>
      </c>
      <c r="D123" t="s">
        <v>48</v>
      </c>
      <c r="E123" t="s">
        <v>49</v>
      </c>
      <c r="F123">
        <v>7</v>
      </c>
      <c r="G123">
        <v>9</v>
      </c>
      <c r="H123">
        <v>4</v>
      </c>
      <c r="I123">
        <v>70</v>
      </c>
      <c r="J123">
        <v>100</v>
      </c>
      <c r="K123">
        <v>100</v>
      </c>
      <c r="L123">
        <v>20</v>
      </c>
      <c r="M123">
        <v>20</v>
      </c>
      <c r="N123">
        <v>40</v>
      </c>
      <c r="O123">
        <v>40</v>
      </c>
      <c r="P123" t="s">
        <v>83</v>
      </c>
      <c r="Q123" t="s">
        <v>58</v>
      </c>
      <c r="R123">
        <v>42</v>
      </c>
      <c r="S123" t="s">
        <v>79</v>
      </c>
      <c r="T123" t="s">
        <v>59</v>
      </c>
      <c r="U123" t="s">
        <v>67</v>
      </c>
      <c r="V123" t="s">
        <v>72</v>
      </c>
    </row>
    <row r="124" spans="1:22" x14ac:dyDescent="0.25">
      <c r="A124" s="1"/>
      <c r="B124" t="s">
        <v>41</v>
      </c>
      <c r="C124" t="s">
        <v>45</v>
      </c>
      <c r="D124" t="s">
        <v>48</v>
      </c>
      <c r="E124" t="s">
        <v>49</v>
      </c>
      <c r="F124">
        <v>6</v>
      </c>
      <c r="G124">
        <v>10</v>
      </c>
      <c r="H124">
        <v>4</v>
      </c>
      <c r="I124">
        <v>70</v>
      </c>
      <c r="J124">
        <v>50</v>
      </c>
      <c r="K124">
        <v>50</v>
      </c>
      <c r="L124">
        <v>25</v>
      </c>
      <c r="M124">
        <v>20</v>
      </c>
      <c r="N124">
        <v>50</v>
      </c>
      <c r="O124">
        <v>25</v>
      </c>
      <c r="P124" t="s">
        <v>84</v>
      </c>
      <c r="Q124" t="s">
        <v>57</v>
      </c>
      <c r="R124">
        <v>52</v>
      </c>
      <c r="S124" t="s">
        <v>80</v>
      </c>
      <c r="T124" t="s">
        <v>62</v>
      </c>
      <c r="U124" t="s">
        <v>68</v>
      </c>
      <c r="V124" t="s">
        <v>71</v>
      </c>
    </row>
    <row r="125" spans="1:22" x14ac:dyDescent="0.25">
      <c r="A125" s="1"/>
      <c r="B125" t="s">
        <v>41</v>
      </c>
      <c r="C125" t="s">
        <v>45</v>
      </c>
      <c r="D125" t="s">
        <v>48</v>
      </c>
      <c r="E125" t="s">
        <v>49</v>
      </c>
      <c r="F125">
        <v>8</v>
      </c>
      <c r="G125">
        <v>5</v>
      </c>
      <c r="H125">
        <v>4</v>
      </c>
      <c r="I125">
        <v>70</v>
      </c>
      <c r="J125">
        <v>30</v>
      </c>
      <c r="K125">
        <v>30</v>
      </c>
      <c r="L125">
        <v>40</v>
      </c>
      <c r="M125">
        <v>50</v>
      </c>
      <c r="N125">
        <v>50</v>
      </c>
      <c r="O125">
        <v>30</v>
      </c>
      <c r="P125" t="s">
        <v>85</v>
      </c>
      <c r="Q125" t="s">
        <v>58</v>
      </c>
      <c r="R125">
        <v>66</v>
      </c>
      <c r="S125" t="s">
        <v>79</v>
      </c>
      <c r="T125" t="s">
        <v>59</v>
      </c>
      <c r="U125" t="s">
        <v>67</v>
      </c>
      <c r="V125" t="s">
        <v>72</v>
      </c>
    </row>
    <row r="126" spans="1:22" x14ac:dyDescent="0.25">
      <c r="A126" s="1"/>
      <c r="B126" t="s">
        <v>41</v>
      </c>
      <c r="C126" t="s">
        <v>45</v>
      </c>
      <c r="D126" t="s">
        <v>48</v>
      </c>
      <c r="E126" t="s">
        <v>49</v>
      </c>
      <c r="F126">
        <v>8</v>
      </c>
      <c r="G126">
        <v>4</v>
      </c>
      <c r="H126">
        <v>4</v>
      </c>
      <c r="I126">
        <v>70</v>
      </c>
      <c r="J126">
        <v>40</v>
      </c>
      <c r="K126">
        <v>40</v>
      </c>
      <c r="L126">
        <v>30</v>
      </c>
      <c r="M126">
        <v>40</v>
      </c>
      <c r="N126">
        <v>10</v>
      </c>
      <c r="O126">
        <v>30</v>
      </c>
      <c r="P126" t="s">
        <v>61</v>
      </c>
      <c r="Q126" t="s">
        <v>58</v>
      </c>
      <c r="R126">
        <v>68</v>
      </c>
      <c r="S126" t="s">
        <v>80</v>
      </c>
      <c r="T126" t="s">
        <v>59</v>
      </c>
      <c r="U126" t="s">
        <v>69</v>
      </c>
      <c r="V126" t="s">
        <v>71</v>
      </c>
    </row>
    <row r="127" spans="1:22" x14ac:dyDescent="0.25">
      <c r="A127" s="1"/>
      <c r="B127" t="s">
        <v>41</v>
      </c>
      <c r="C127" t="s">
        <v>45</v>
      </c>
      <c r="D127" t="s">
        <v>48</v>
      </c>
      <c r="E127" t="s">
        <v>49</v>
      </c>
      <c r="F127">
        <v>7</v>
      </c>
      <c r="G127">
        <v>2</v>
      </c>
      <c r="H127">
        <v>5</v>
      </c>
      <c r="I127">
        <v>80</v>
      </c>
      <c r="J127">
        <v>80</v>
      </c>
      <c r="K127">
        <v>80</v>
      </c>
      <c r="L127">
        <v>40</v>
      </c>
      <c r="M127">
        <v>50</v>
      </c>
      <c r="N127">
        <v>20</v>
      </c>
      <c r="O127">
        <v>20</v>
      </c>
      <c r="P127" t="s">
        <v>83</v>
      </c>
      <c r="Q127" t="s">
        <v>58</v>
      </c>
      <c r="R127">
        <v>37</v>
      </c>
      <c r="S127" t="s">
        <v>78</v>
      </c>
      <c r="T127" t="s">
        <v>62</v>
      </c>
      <c r="U127" t="s">
        <v>66</v>
      </c>
      <c r="V127" t="s">
        <v>74</v>
      </c>
    </row>
    <row r="128" spans="1:22" x14ac:dyDescent="0.25">
      <c r="A128" s="1"/>
      <c r="B128" t="s">
        <v>41</v>
      </c>
      <c r="C128" t="s">
        <v>45</v>
      </c>
      <c r="D128" t="s">
        <v>48</v>
      </c>
      <c r="E128" t="s">
        <v>49</v>
      </c>
      <c r="F128">
        <v>6</v>
      </c>
      <c r="G128">
        <v>7</v>
      </c>
      <c r="H128">
        <v>6</v>
      </c>
      <c r="I128">
        <v>80</v>
      </c>
      <c r="J128">
        <v>20</v>
      </c>
      <c r="K128">
        <v>20</v>
      </c>
      <c r="L128">
        <v>10</v>
      </c>
      <c r="M128">
        <v>30</v>
      </c>
      <c r="N128">
        <v>30</v>
      </c>
      <c r="O128">
        <v>20</v>
      </c>
      <c r="P128" t="s">
        <v>70</v>
      </c>
      <c r="Q128" t="s">
        <v>58</v>
      </c>
      <c r="R128">
        <v>19</v>
      </c>
      <c r="S128" t="s">
        <v>79</v>
      </c>
      <c r="T128" t="s">
        <v>62</v>
      </c>
      <c r="U128" t="s">
        <v>70</v>
      </c>
      <c r="V128" t="s">
        <v>63</v>
      </c>
    </row>
    <row r="129" spans="1:22" x14ac:dyDescent="0.25">
      <c r="A129" s="1"/>
      <c r="B129" t="s">
        <v>41</v>
      </c>
      <c r="C129" t="s">
        <v>45</v>
      </c>
      <c r="D129" t="s">
        <v>48</v>
      </c>
      <c r="E129" t="s">
        <v>49</v>
      </c>
      <c r="F129">
        <v>5</v>
      </c>
      <c r="G129">
        <v>8</v>
      </c>
      <c r="H129">
        <v>7</v>
      </c>
      <c r="I129">
        <v>80</v>
      </c>
      <c r="J129">
        <v>100</v>
      </c>
      <c r="K129">
        <v>70</v>
      </c>
      <c r="L129">
        <v>25</v>
      </c>
      <c r="M129">
        <v>20</v>
      </c>
      <c r="N129">
        <v>20</v>
      </c>
      <c r="O129">
        <v>10</v>
      </c>
      <c r="P129" t="s">
        <v>91</v>
      </c>
      <c r="Q129" t="s">
        <v>57</v>
      </c>
      <c r="R129">
        <v>20</v>
      </c>
      <c r="S129" t="s">
        <v>79</v>
      </c>
      <c r="T129" t="s">
        <v>59</v>
      </c>
      <c r="U129" t="s">
        <v>67</v>
      </c>
      <c r="V129" t="s">
        <v>71</v>
      </c>
    </row>
    <row r="130" spans="1:22" x14ac:dyDescent="0.25">
      <c r="A130" s="1"/>
      <c r="B130" t="s">
        <v>41</v>
      </c>
      <c r="C130" t="s">
        <v>45</v>
      </c>
      <c r="D130" t="s">
        <v>48</v>
      </c>
      <c r="E130" t="s">
        <v>49</v>
      </c>
      <c r="F130">
        <v>6</v>
      </c>
      <c r="G130">
        <v>8</v>
      </c>
      <c r="H130">
        <v>6</v>
      </c>
      <c r="I130">
        <v>80</v>
      </c>
      <c r="J130">
        <v>90</v>
      </c>
      <c r="K130">
        <v>60</v>
      </c>
      <c r="L130">
        <v>20</v>
      </c>
      <c r="M130">
        <v>10</v>
      </c>
      <c r="N130">
        <v>10</v>
      </c>
      <c r="O130">
        <v>30</v>
      </c>
      <c r="P130" t="s">
        <v>91</v>
      </c>
      <c r="Q130" t="s">
        <v>58</v>
      </c>
      <c r="R130">
        <v>20</v>
      </c>
      <c r="S130" t="s">
        <v>80</v>
      </c>
      <c r="T130" t="s">
        <v>59</v>
      </c>
      <c r="U130" t="s">
        <v>68</v>
      </c>
      <c r="V130" t="s">
        <v>71</v>
      </c>
    </row>
    <row r="131" spans="1:22" x14ac:dyDescent="0.25">
      <c r="A131" s="1"/>
      <c r="B131" t="s">
        <v>41</v>
      </c>
      <c r="C131" t="s">
        <v>45</v>
      </c>
      <c r="D131" t="s">
        <v>48</v>
      </c>
      <c r="E131" t="s">
        <v>49</v>
      </c>
      <c r="F131">
        <v>6</v>
      </c>
      <c r="G131">
        <v>6</v>
      </c>
      <c r="H131">
        <v>8</v>
      </c>
      <c r="I131">
        <v>80</v>
      </c>
      <c r="J131">
        <v>45</v>
      </c>
      <c r="K131">
        <v>50</v>
      </c>
      <c r="L131">
        <v>30</v>
      </c>
      <c r="M131">
        <v>40</v>
      </c>
      <c r="N131">
        <v>15</v>
      </c>
      <c r="O131">
        <v>30</v>
      </c>
      <c r="P131" t="s">
        <v>61</v>
      </c>
      <c r="Q131" t="s">
        <v>57</v>
      </c>
      <c r="R131">
        <v>36</v>
      </c>
      <c r="S131" t="s">
        <v>79</v>
      </c>
      <c r="T131" t="s">
        <v>63</v>
      </c>
      <c r="U131" t="s">
        <v>66</v>
      </c>
      <c r="V131" t="s">
        <v>72</v>
      </c>
    </row>
    <row r="132" spans="1:22" x14ac:dyDescent="0.25">
      <c r="A132" s="1"/>
      <c r="B132" t="s">
        <v>41</v>
      </c>
      <c r="C132" t="s">
        <v>45</v>
      </c>
      <c r="D132" t="s">
        <v>48</v>
      </c>
      <c r="E132" t="s">
        <v>49</v>
      </c>
      <c r="F132">
        <v>8</v>
      </c>
      <c r="G132">
        <v>6</v>
      </c>
      <c r="H132">
        <v>8</v>
      </c>
      <c r="I132">
        <v>80</v>
      </c>
      <c r="J132">
        <v>80</v>
      </c>
      <c r="K132">
        <v>60</v>
      </c>
      <c r="L132">
        <v>10</v>
      </c>
      <c r="M132">
        <v>50</v>
      </c>
      <c r="N132">
        <v>20</v>
      </c>
      <c r="O132">
        <v>30</v>
      </c>
      <c r="P132" t="s">
        <v>61</v>
      </c>
      <c r="Q132" t="s">
        <v>57</v>
      </c>
      <c r="R132">
        <v>26</v>
      </c>
      <c r="S132" t="s">
        <v>81</v>
      </c>
      <c r="T132" t="s">
        <v>63</v>
      </c>
      <c r="U132" t="s">
        <v>68</v>
      </c>
      <c r="V132" t="s">
        <v>71</v>
      </c>
    </row>
    <row r="133" spans="1:22" x14ac:dyDescent="0.25">
      <c r="A133" s="1"/>
      <c r="B133" t="s">
        <v>41</v>
      </c>
      <c r="C133" t="s">
        <v>45</v>
      </c>
      <c r="D133" t="s">
        <v>48</v>
      </c>
      <c r="E133" t="s">
        <v>49</v>
      </c>
      <c r="F133">
        <v>8</v>
      </c>
      <c r="G133">
        <v>5</v>
      </c>
      <c r="H133">
        <v>7</v>
      </c>
      <c r="I133">
        <v>80</v>
      </c>
      <c r="J133">
        <v>70</v>
      </c>
      <c r="K133">
        <v>60</v>
      </c>
      <c r="L133">
        <v>30</v>
      </c>
      <c r="M133">
        <v>30</v>
      </c>
      <c r="N133">
        <v>20</v>
      </c>
      <c r="O133">
        <v>40</v>
      </c>
      <c r="P133" t="s">
        <v>61</v>
      </c>
      <c r="Q133" t="s">
        <v>58</v>
      </c>
      <c r="R133">
        <v>65</v>
      </c>
      <c r="S133" t="s">
        <v>63</v>
      </c>
      <c r="T133" t="s">
        <v>59</v>
      </c>
      <c r="U133" t="s">
        <v>66</v>
      </c>
      <c r="V133" t="s">
        <v>72</v>
      </c>
    </row>
    <row r="134" spans="1:22" x14ac:dyDescent="0.25">
      <c r="A134" s="1"/>
      <c r="B134" t="s">
        <v>41</v>
      </c>
      <c r="C134" t="s">
        <v>45</v>
      </c>
      <c r="D134" t="s">
        <v>48</v>
      </c>
      <c r="E134" t="s">
        <v>49</v>
      </c>
      <c r="F134">
        <v>9</v>
      </c>
      <c r="G134">
        <v>6</v>
      </c>
      <c r="H134">
        <v>6</v>
      </c>
      <c r="I134">
        <v>80</v>
      </c>
      <c r="J134">
        <v>60</v>
      </c>
      <c r="K134">
        <v>40</v>
      </c>
      <c r="L134">
        <v>20</v>
      </c>
      <c r="M134">
        <v>40</v>
      </c>
      <c r="N134">
        <v>60</v>
      </c>
      <c r="O134">
        <v>40</v>
      </c>
      <c r="P134" t="s">
        <v>88</v>
      </c>
      <c r="Q134" t="s">
        <v>57</v>
      </c>
      <c r="R134">
        <v>22</v>
      </c>
      <c r="S134" t="s">
        <v>82</v>
      </c>
      <c r="T134" t="s">
        <v>59</v>
      </c>
      <c r="U134" t="s">
        <v>68</v>
      </c>
      <c r="V134" t="s">
        <v>71</v>
      </c>
    </row>
    <row r="135" spans="1:22" x14ac:dyDescent="0.25">
      <c r="A135" s="1"/>
      <c r="B135" t="s">
        <v>41</v>
      </c>
      <c r="C135" t="s">
        <v>45</v>
      </c>
      <c r="D135" t="s">
        <v>48</v>
      </c>
      <c r="E135" t="s">
        <v>48</v>
      </c>
      <c r="F135">
        <v>10</v>
      </c>
      <c r="G135">
        <v>7</v>
      </c>
      <c r="H135">
        <v>5</v>
      </c>
      <c r="I135">
        <v>70</v>
      </c>
      <c r="J135">
        <v>50</v>
      </c>
      <c r="K135">
        <v>90</v>
      </c>
      <c r="L135">
        <v>10</v>
      </c>
      <c r="M135">
        <v>80</v>
      </c>
      <c r="N135">
        <v>90</v>
      </c>
      <c r="O135">
        <v>30</v>
      </c>
      <c r="P135" t="s">
        <v>61</v>
      </c>
      <c r="Q135" t="s">
        <v>58</v>
      </c>
      <c r="R135">
        <v>33</v>
      </c>
      <c r="S135" t="s">
        <v>79</v>
      </c>
      <c r="T135" t="s">
        <v>59</v>
      </c>
      <c r="U135" t="s">
        <v>69</v>
      </c>
      <c r="V135" t="s">
        <v>73</v>
      </c>
    </row>
    <row r="136" spans="1:22" x14ac:dyDescent="0.25">
      <c r="A136" s="1"/>
      <c r="B136" t="s">
        <v>41</v>
      </c>
      <c r="C136" t="s">
        <v>45</v>
      </c>
      <c r="D136" t="s">
        <v>48</v>
      </c>
      <c r="E136" t="s">
        <v>48</v>
      </c>
      <c r="F136">
        <v>5</v>
      </c>
      <c r="G136">
        <v>7</v>
      </c>
      <c r="H136">
        <v>6</v>
      </c>
      <c r="I136">
        <v>60</v>
      </c>
      <c r="J136">
        <v>100</v>
      </c>
      <c r="K136">
        <v>70</v>
      </c>
      <c r="L136">
        <v>20</v>
      </c>
      <c r="M136">
        <v>20</v>
      </c>
      <c r="N136">
        <v>70</v>
      </c>
      <c r="O136">
        <v>25</v>
      </c>
      <c r="P136" t="s">
        <v>87</v>
      </c>
      <c r="Q136" t="s">
        <v>57</v>
      </c>
      <c r="R136">
        <v>38</v>
      </c>
      <c r="S136" t="s">
        <v>79</v>
      </c>
      <c r="T136" t="s">
        <v>59</v>
      </c>
      <c r="U136" t="s">
        <v>67</v>
      </c>
      <c r="V136" t="s">
        <v>72</v>
      </c>
    </row>
    <row r="137" spans="1:22" x14ac:dyDescent="0.25">
      <c r="A137" s="1"/>
      <c r="B137" t="s">
        <v>41</v>
      </c>
      <c r="C137" t="s">
        <v>45</v>
      </c>
      <c r="D137" t="s">
        <v>48</v>
      </c>
      <c r="E137" t="s">
        <v>48</v>
      </c>
      <c r="F137">
        <v>4</v>
      </c>
      <c r="G137">
        <v>7</v>
      </c>
      <c r="H137">
        <v>6</v>
      </c>
      <c r="I137">
        <v>65</v>
      </c>
      <c r="J137">
        <v>90</v>
      </c>
      <c r="K137">
        <v>60</v>
      </c>
      <c r="L137">
        <v>30</v>
      </c>
      <c r="M137">
        <v>70</v>
      </c>
      <c r="N137">
        <v>60</v>
      </c>
      <c r="O137">
        <v>35</v>
      </c>
      <c r="P137" t="s">
        <v>61</v>
      </c>
      <c r="Q137" t="s">
        <v>57</v>
      </c>
      <c r="R137">
        <v>18</v>
      </c>
      <c r="S137" t="s">
        <v>77</v>
      </c>
      <c r="T137" t="s">
        <v>59</v>
      </c>
      <c r="U137" t="s">
        <v>69</v>
      </c>
      <c r="V137" t="s">
        <v>71</v>
      </c>
    </row>
    <row r="138" spans="1:22" x14ac:dyDescent="0.25">
      <c r="A138" s="1"/>
      <c r="B138" t="s">
        <v>41</v>
      </c>
      <c r="C138" t="s">
        <v>45</v>
      </c>
      <c r="D138" t="s">
        <v>48</v>
      </c>
      <c r="E138" t="s">
        <v>48</v>
      </c>
      <c r="F138">
        <v>2</v>
      </c>
      <c r="G138">
        <v>7</v>
      </c>
      <c r="H138">
        <v>8</v>
      </c>
      <c r="I138">
        <v>65</v>
      </c>
      <c r="J138">
        <v>85</v>
      </c>
      <c r="K138">
        <v>40</v>
      </c>
      <c r="L138">
        <v>40</v>
      </c>
      <c r="M138">
        <v>60</v>
      </c>
      <c r="N138">
        <v>40</v>
      </c>
      <c r="O138">
        <v>60</v>
      </c>
      <c r="P138" t="s">
        <v>83</v>
      </c>
      <c r="Q138" t="s">
        <v>58</v>
      </c>
      <c r="R138">
        <v>38</v>
      </c>
      <c r="S138" t="s">
        <v>78</v>
      </c>
      <c r="T138" t="s">
        <v>59</v>
      </c>
      <c r="U138" t="s">
        <v>67</v>
      </c>
      <c r="V138" t="s">
        <v>72</v>
      </c>
    </row>
    <row r="139" spans="1:22" x14ac:dyDescent="0.25">
      <c r="A139" s="1"/>
      <c r="B139" t="s">
        <v>41</v>
      </c>
      <c r="C139" t="s">
        <v>45</v>
      </c>
      <c r="D139" t="s">
        <v>48</v>
      </c>
      <c r="E139" t="s">
        <v>48</v>
      </c>
      <c r="F139">
        <v>7</v>
      </c>
      <c r="G139">
        <v>7</v>
      </c>
      <c r="H139">
        <v>8</v>
      </c>
      <c r="I139">
        <v>65</v>
      </c>
      <c r="J139">
        <v>40</v>
      </c>
      <c r="K139">
        <v>40</v>
      </c>
      <c r="L139">
        <v>10</v>
      </c>
      <c r="M139">
        <v>50</v>
      </c>
      <c r="N139">
        <v>40</v>
      </c>
      <c r="O139">
        <v>25</v>
      </c>
      <c r="P139" t="s">
        <v>61</v>
      </c>
      <c r="Q139" t="s">
        <v>57</v>
      </c>
      <c r="R139">
        <v>25</v>
      </c>
      <c r="S139" t="s">
        <v>79</v>
      </c>
      <c r="T139" t="s">
        <v>62</v>
      </c>
      <c r="U139" t="s">
        <v>67</v>
      </c>
      <c r="V139" t="s">
        <v>71</v>
      </c>
    </row>
    <row r="140" spans="1:22" x14ac:dyDescent="0.25">
      <c r="A140" s="1"/>
      <c r="B140" t="s">
        <v>41</v>
      </c>
      <c r="C140" t="s">
        <v>45</v>
      </c>
      <c r="D140" t="s">
        <v>48</v>
      </c>
      <c r="E140" t="s">
        <v>48</v>
      </c>
      <c r="F140">
        <v>8</v>
      </c>
      <c r="G140">
        <v>7</v>
      </c>
      <c r="H140">
        <v>9</v>
      </c>
      <c r="I140">
        <v>70</v>
      </c>
      <c r="J140">
        <v>40</v>
      </c>
      <c r="K140">
        <v>50</v>
      </c>
      <c r="L140">
        <v>30</v>
      </c>
      <c r="M140">
        <v>60</v>
      </c>
      <c r="N140">
        <v>50</v>
      </c>
      <c r="O140">
        <v>30</v>
      </c>
      <c r="P140" t="s">
        <v>83</v>
      </c>
      <c r="Q140" t="s">
        <v>58</v>
      </c>
      <c r="R140">
        <v>60</v>
      </c>
      <c r="S140" t="s">
        <v>79</v>
      </c>
      <c r="T140" t="s">
        <v>63</v>
      </c>
      <c r="U140" t="s">
        <v>69</v>
      </c>
      <c r="V140" t="s">
        <v>71</v>
      </c>
    </row>
    <row r="141" spans="1:22" x14ac:dyDescent="0.25">
      <c r="A141" s="1"/>
      <c r="B141" t="s">
        <v>41</v>
      </c>
      <c r="C141" t="s">
        <v>45</v>
      </c>
      <c r="D141" t="s">
        <v>48</v>
      </c>
      <c r="E141" t="s">
        <v>48</v>
      </c>
      <c r="F141">
        <v>8</v>
      </c>
      <c r="G141">
        <v>8</v>
      </c>
      <c r="H141">
        <v>10</v>
      </c>
      <c r="I141">
        <v>40</v>
      </c>
      <c r="J141">
        <v>60</v>
      </c>
      <c r="K141">
        <v>50</v>
      </c>
      <c r="L141">
        <v>10</v>
      </c>
      <c r="M141">
        <v>60</v>
      </c>
      <c r="N141">
        <v>50</v>
      </c>
      <c r="O141">
        <v>20</v>
      </c>
      <c r="P141" t="s">
        <v>84</v>
      </c>
      <c r="Q141" t="s">
        <v>57</v>
      </c>
      <c r="R141">
        <v>75</v>
      </c>
      <c r="S141" t="s">
        <v>80</v>
      </c>
      <c r="T141" t="s">
        <v>59</v>
      </c>
      <c r="U141" t="s">
        <v>67</v>
      </c>
      <c r="V141" t="s">
        <v>71</v>
      </c>
    </row>
    <row r="142" spans="1:22" x14ac:dyDescent="0.25">
      <c r="A142" s="1"/>
      <c r="B142" t="s">
        <v>41</v>
      </c>
      <c r="C142" t="s">
        <v>45</v>
      </c>
      <c r="D142" t="s">
        <v>48</v>
      </c>
      <c r="E142" t="s">
        <v>48</v>
      </c>
      <c r="F142">
        <v>6</v>
      </c>
      <c r="G142">
        <v>8</v>
      </c>
      <c r="H142">
        <v>1</v>
      </c>
      <c r="I142">
        <v>100</v>
      </c>
      <c r="J142">
        <v>50</v>
      </c>
      <c r="K142">
        <v>90</v>
      </c>
      <c r="L142">
        <v>10</v>
      </c>
      <c r="M142">
        <v>90</v>
      </c>
      <c r="N142">
        <v>10</v>
      </c>
      <c r="O142">
        <v>20</v>
      </c>
      <c r="P142" t="s">
        <v>85</v>
      </c>
      <c r="Q142" t="s">
        <v>57</v>
      </c>
      <c r="R142">
        <v>19</v>
      </c>
      <c r="S142" t="s">
        <v>79</v>
      </c>
      <c r="T142" t="s">
        <v>62</v>
      </c>
      <c r="U142" t="s">
        <v>68</v>
      </c>
      <c r="V142" t="s">
        <v>72</v>
      </c>
    </row>
    <row r="143" spans="1:22" x14ac:dyDescent="0.25">
      <c r="A143" s="1"/>
      <c r="B143" t="s">
        <v>41</v>
      </c>
      <c r="C143" t="s">
        <v>45</v>
      </c>
      <c r="D143" t="s">
        <v>48</v>
      </c>
      <c r="E143" t="s">
        <v>48</v>
      </c>
      <c r="F143">
        <v>6</v>
      </c>
      <c r="G143">
        <v>8</v>
      </c>
      <c r="H143">
        <v>1</v>
      </c>
      <c r="I143">
        <v>75</v>
      </c>
      <c r="J143">
        <v>80</v>
      </c>
      <c r="K143">
        <v>60</v>
      </c>
      <c r="L143">
        <v>30</v>
      </c>
      <c r="M143">
        <v>90</v>
      </c>
      <c r="N143">
        <v>20</v>
      </c>
      <c r="O143">
        <v>15</v>
      </c>
      <c r="P143" t="s">
        <v>61</v>
      </c>
      <c r="Q143" t="s">
        <v>58</v>
      </c>
      <c r="R143">
        <v>20</v>
      </c>
      <c r="S143" t="s">
        <v>80</v>
      </c>
      <c r="T143" t="s">
        <v>59</v>
      </c>
      <c r="U143" t="s">
        <v>69</v>
      </c>
      <c r="V143" t="s">
        <v>71</v>
      </c>
    </row>
    <row r="144" spans="1:22" x14ac:dyDescent="0.25">
      <c r="A144" s="1"/>
      <c r="B144" t="s">
        <v>41</v>
      </c>
      <c r="C144" t="s">
        <v>45</v>
      </c>
      <c r="D144" t="s">
        <v>48</v>
      </c>
      <c r="E144" t="s">
        <v>48</v>
      </c>
      <c r="F144">
        <v>5</v>
      </c>
      <c r="G144">
        <v>8</v>
      </c>
      <c r="H144">
        <v>1</v>
      </c>
      <c r="I144">
        <v>80</v>
      </c>
      <c r="J144">
        <v>90</v>
      </c>
      <c r="K144">
        <v>80</v>
      </c>
      <c r="L144">
        <v>20</v>
      </c>
      <c r="M144">
        <v>20</v>
      </c>
      <c r="N144">
        <v>30</v>
      </c>
      <c r="O144">
        <v>30</v>
      </c>
      <c r="P144" t="s">
        <v>83</v>
      </c>
      <c r="Q144" t="s">
        <v>57</v>
      </c>
      <c r="R144">
        <v>20</v>
      </c>
      <c r="S144" t="s">
        <v>78</v>
      </c>
      <c r="T144" t="s">
        <v>59</v>
      </c>
      <c r="U144" t="s">
        <v>69</v>
      </c>
      <c r="V144" t="s">
        <v>72</v>
      </c>
    </row>
    <row r="145" spans="1:22" x14ac:dyDescent="0.25">
      <c r="A145" s="1"/>
      <c r="B145" t="s">
        <v>41</v>
      </c>
      <c r="C145" t="s">
        <v>45</v>
      </c>
      <c r="D145" t="s">
        <v>48</v>
      </c>
      <c r="E145" t="s">
        <v>48</v>
      </c>
      <c r="F145">
        <v>6</v>
      </c>
      <c r="G145">
        <v>8</v>
      </c>
      <c r="H145">
        <v>1</v>
      </c>
      <c r="I145">
        <v>90</v>
      </c>
      <c r="J145">
        <v>50</v>
      </c>
      <c r="K145">
        <v>80</v>
      </c>
      <c r="L145">
        <v>25</v>
      </c>
      <c r="M145">
        <v>40</v>
      </c>
      <c r="N145">
        <v>20</v>
      </c>
      <c r="O145">
        <v>45</v>
      </c>
      <c r="P145" t="s">
        <v>70</v>
      </c>
      <c r="Q145" t="s">
        <v>58</v>
      </c>
      <c r="R145">
        <v>36</v>
      </c>
      <c r="S145" t="s">
        <v>79</v>
      </c>
      <c r="T145" t="s">
        <v>59</v>
      </c>
      <c r="U145" t="s">
        <v>67</v>
      </c>
      <c r="V145" t="s">
        <v>71</v>
      </c>
    </row>
    <row r="146" spans="1:22" x14ac:dyDescent="0.25">
      <c r="A146" s="1"/>
      <c r="B146" t="s">
        <v>41</v>
      </c>
      <c r="C146" t="s">
        <v>45</v>
      </c>
      <c r="D146" t="s">
        <v>48</v>
      </c>
      <c r="E146" t="s">
        <v>48</v>
      </c>
      <c r="F146">
        <v>7</v>
      </c>
      <c r="G146">
        <v>8</v>
      </c>
      <c r="H146">
        <v>1</v>
      </c>
      <c r="I146">
        <v>90</v>
      </c>
      <c r="J146">
        <v>50</v>
      </c>
      <c r="K146">
        <v>60</v>
      </c>
      <c r="L146">
        <v>20</v>
      </c>
      <c r="M146">
        <v>30</v>
      </c>
      <c r="N146">
        <v>15</v>
      </c>
      <c r="O146">
        <v>40</v>
      </c>
      <c r="P146" t="s">
        <v>91</v>
      </c>
      <c r="Q146" t="s">
        <v>57</v>
      </c>
      <c r="R146">
        <v>26</v>
      </c>
      <c r="S146" t="s">
        <v>79</v>
      </c>
      <c r="T146" t="s">
        <v>62</v>
      </c>
      <c r="U146" t="s">
        <v>66</v>
      </c>
      <c r="V146" t="s">
        <v>73</v>
      </c>
    </row>
    <row r="147" spans="1:22" x14ac:dyDescent="0.25">
      <c r="A147" s="1"/>
      <c r="B147" t="s">
        <v>41</v>
      </c>
      <c r="C147" t="s">
        <v>45</v>
      </c>
      <c r="D147" t="s">
        <v>48</v>
      </c>
      <c r="E147" t="s">
        <v>48</v>
      </c>
      <c r="F147">
        <v>7</v>
      </c>
      <c r="G147">
        <v>8</v>
      </c>
      <c r="H147">
        <v>2</v>
      </c>
      <c r="I147">
        <v>90</v>
      </c>
      <c r="J147">
        <v>50</v>
      </c>
      <c r="K147">
        <v>80</v>
      </c>
      <c r="L147">
        <v>20</v>
      </c>
      <c r="M147">
        <v>40</v>
      </c>
      <c r="N147">
        <v>20</v>
      </c>
      <c r="O147">
        <v>25</v>
      </c>
      <c r="P147" t="s">
        <v>91</v>
      </c>
      <c r="Q147" t="s">
        <v>57</v>
      </c>
      <c r="R147">
        <v>65</v>
      </c>
      <c r="S147" t="s">
        <v>80</v>
      </c>
      <c r="T147" t="s">
        <v>59</v>
      </c>
      <c r="U147" t="s">
        <v>67</v>
      </c>
      <c r="V147" t="s">
        <v>72</v>
      </c>
    </row>
    <row r="148" spans="1:22" x14ac:dyDescent="0.25">
      <c r="A148" s="1"/>
      <c r="B148" t="s">
        <v>41</v>
      </c>
      <c r="C148" t="s">
        <v>45</v>
      </c>
      <c r="D148" t="s">
        <v>48</v>
      </c>
      <c r="E148" t="s">
        <v>48</v>
      </c>
      <c r="F148">
        <v>7</v>
      </c>
      <c r="G148">
        <v>6</v>
      </c>
      <c r="H148">
        <v>2</v>
      </c>
      <c r="I148">
        <v>90</v>
      </c>
      <c r="J148">
        <v>30</v>
      </c>
      <c r="K148">
        <v>90</v>
      </c>
      <c r="L148">
        <v>20</v>
      </c>
      <c r="M148">
        <v>20</v>
      </c>
      <c r="N148">
        <v>10</v>
      </c>
      <c r="O148">
        <v>30</v>
      </c>
      <c r="P148" t="s">
        <v>88</v>
      </c>
      <c r="Q148" t="s">
        <v>58</v>
      </c>
      <c r="R148">
        <v>22</v>
      </c>
      <c r="S148" t="s">
        <v>79</v>
      </c>
      <c r="T148" t="s">
        <v>59</v>
      </c>
      <c r="U148" t="s">
        <v>67</v>
      </c>
      <c r="V148" t="s">
        <v>71</v>
      </c>
    </row>
    <row r="149" spans="1:22" x14ac:dyDescent="0.25">
      <c r="A149" s="1"/>
      <c r="B149" t="s">
        <v>41</v>
      </c>
      <c r="C149" t="s">
        <v>45</v>
      </c>
      <c r="D149" t="s">
        <v>48</v>
      </c>
      <c r="E149" t="s">
        <v>48</v>
      </c>
      <c r="F149">
        <v>7</v>
      </c>
      <c r="G149">
        <v>6</v>
      </c>
      <c r="H149">
        <v>2</v>
      </c>
      <c r="I149">
        <v>100</v>
      </c>
      <c r="J149">
        <v>40</v>
      </c>
      <c r="K149">
        <v>50</v>
      </c>
      <c r="L149">
        <v>25</v>
      </c>
      <c r="M149">
        <v>40</v>
      </c>
      <c r="N149">
        <v>20</v>
      </c>
      <c r="O149">
        <v>30</v>
      </c>
      <c r="P149" t="s">
        <v>61</v>
      </c>
      <c r="Q149" t="s">
        <v>58</v>
      </c>
      <c r="R149">
        <v>33</v>
      </c>
      <c r="S149" t="s">
        <v>81</v>
      </c>
      <c r="T149" t="s">
        <v>63</v>
      </c>
      <c r="U149" t="s">
        <v>69</v>
      </c>
      <c r="V149" t="s">
        <v>72</v>
      </c>
    </row>
    <row r="150" spans="1:22" x14ac:dyDescent="0.25">
      <c r="A150" s="1"/>
      <c r="B150" t="s">
        <v>41</v>
      </c>
      <c r="C150" t="s">
        <v>45</v>
      </c>
      <c r="D150" t="s">
        <v>48</v>
      </c>
      <c r="E150" t="s">
        <v>48</v>
      </c>
      <c r="F150">
        <v>7</v>
      </c>
      <c r="G150">
        <v>6</v>
      </c>
      <c r="H150">
        <v>2</v>
      </c>
      <c r="I150">
        <v>60</v>
      </c>
      <c r="J150">
        <v>60</v>
      </c>
      <c r="K150">
        <v>40</v>
      </c>
      <c r="L150">
        <v>25</v>
      </c>
      <c r="M150">
        <v>80</v>
      </c>
      <c r="N150">
        <v>70</v>
      </c>
      <c r="O150">
        <v>25</v>
      </c>
      <c r="P150" t="s">
        <v>61</v>
      </c>
      <c r="Q150" t="s">
        <v>57</v>
      </c>
      <c r="R150">
        <v>28</v>
      </c>
      <c r="S150" t="s">
        <v>79</v>
      </c>
      <c r="T150" t="s">
        <v>62</v>
      </c>
      <c r="U150" t="s">
        <v>66</v>
      </c>
      <c r="V150" t="s">
        <v>71</v>
      </c>
    </row>
    <row r="151" spans="1:22" x14ac:dyDescent="0.25">
      <c r="A151" s="1"/>
      <c r="B151" t="s">
        <v>41</v>
      </c>
      <c r="C151" t="s">
        <v>45</v>
      </c>
      <c r="D151" t="s">
        <v>48</v>
      </c>
      <c r="E151" t="s">
        <v>48</v>
      </c>
      <c r="F151">
        <v>7</v>
      </c>
      <c r="G151">
        <v>6</v>
      </c>
      <c r="H151">
        <v>2</v>
      </c>
      <c r="I151">
        <v>60</v>
      </c>
      <c r="J151">
        <v>85</v>
      </c>
      <c r="K151">
        <v>30</v>
      </c>
      <c r="L151">
        <v>25</v>
      </c>
      <c r="M151">
        <v>90</v>
      </c>
      <c r="N151">
        <v>70</v>
      </c>
      <c r="O151">
        <v>30</v>
      </c>
      <c r="P151" t="s">
        <v>61</v>
      </c>
      <c r="Q151" t="s">
        <v>58</v>
      </c>
      <c r="R151">
        <v>62</v>
      </c>
      <c r="S151" t="s">
        <v>79</v>
      </c>
      <c r="T151" t="s">
        <v>59</v>
      </c>
      <c r="U151" t="s">
        <v>66</v>
      </c>
      <c r="V151" t="s">
        <v>74</v>
      </c>
    </row>
    <row r="152" spans="1:22" x14ac:dyDescent="0.25">
      <c r="A152" s="1"/>
      <c r="B152" t="s">
        <v>41</v>
      </c>
      <c r="C152" t="s">
        <v>45</v>
      </c>
      <c r="D152" t="s">
        <v>48</v>
      </c>
      <c r="E152" t="s">
        <v>48</v>
      </c>
      <c r="F152">
        <v>8</v>
      </c>
      <c r="G152">
        <v>10</v>
      </c>
      <c r="H152">
        <v>2</v>
      </c>
      <c r="I152">
        <v>60</v>
      </c>
      <c r="J152">
        <v>80</v>
      </c>
      <c r="K152">
        <v>50</v>
      </c>
      <c r="L152">
        <v>30</v>
      </c>
      <c r="M152">
        <v>70</v>
      </c>
      <c r="N152">
        <v>50</v>
      </c>
      <c r="O152">
        <v>30</v>
      </c>
      <c r="P152" t="s">
        <v>90</v>
      </c>
      <c r="Q152" t="s">
        <v>57</v>
      </c>
      <c r="R152">
        <v>29</v>
      </c>
      <c r="S152" t="s">
        <v>77</v>
      </c>
      <c r="T152" t="s">
        <v>59</v>
      </c>
      <c r="U152" t="s">
        <v>68</v>
      </c>
      <c r="V152" t="s">
        <v>75</v>
      </c>
    </row>
    <row r="153" spans="1:22" x14ac:dyDescent="0.25">
      <c r="A153" s="1"/>
      <c r="B153" t="s">
        <v>41</v>
      </c>
      <c r="C153" t="s">
        <v>45</v>
      </c>
      <c r="D153" t="s">
        <v>48</v>
      </c>
      <c r="E153" t="s">
        <v>48</v>
      </c>
      <c r="F153">
        <v>8</v>
      </c>
      <c r="G153">
        <v>10</v>
      </c>
      <c r="H153">
        <v>2</v>
      </c>
      <c r="I153">
        <v>60</v>
      </c>
      <c r="J153">
        <v>70</v>
      </c>
      <c r="K153">
        <v>40</v>
      </c>
      <c r="L153">
        <v>35</v>
      </c>
      <c r="M153">
        <v>90</v>
      </c>
      <c r="N153">
        <v>80</v>
      </c>
      <c r="O153">
        <v>30</v>
      </c>
      <c r="P153" t="s">
        <v>90</v>
      </c>
      <c r="Q153" t="s">
        <v>58</v>
      </c>
      <c r="R153">
        <v>31</v>
      </c>
      <c r="S153" t="s">
        <v>78</v>
      </c>
      <c r="T153" t="s">
        <v>62</v>
      </c>
      <c r="U153" t="s">
        <v>66</v>
      </c>
      <c r="V153" t="s">
        <v>71</v>
      </c>
    </row>
    <row r="154" spans="1:22" x14ac:dyDescent="0.25">
      <c r="A154" s="1"/>
      <c r="B154" t="s">
        <v>41</v>
      </c>
      <c r="C154" t="s">
        <v>45</v>
      </c>
      <c r="D154" t="s">
        <v>48</v>
      </c>
      <c r="E154" t="s">
        <v>48</v>
      </c>
      <c r="F154">
        <v>8</v>
      </c>
      <c r="G154">
        <v>9</v>
      </c>
      <c r="H154">
        <v>2</v>
      </c>
      <c r="I154">
        <v>40</v>
      </c>
      <c r="J154">
        <v>60</v>
      </c>
      <c r="K154">
        <v>30</v>
      </c>
      <c r="L154">
        <v>40</v>
      </c>
      <c r="M154">
        <v>90</v>
      </c>
      <c r="N154">
        <v>80</v>
      </c>
      <c r="O154">
        <v>40</v>
      </c>
      <c r="P154" t="s">
        <v>85</v>
      </c>
      <c r="Q154" t="s">
        <v>57</v>
      </c>
      <c r="R154">
        <v>30</v>
      </c>
      <c r="S154" t="s">
        <v>79</v>
      </c>
      <c r="T154" t="s">
        <v>63</v>
      </c>
      <c r="U154" t="s">
        <v>66</v>
      </c>
      <c r="V154" t="s">
        <v>71</v>
      </c>
    </row>
    <row r="155" spans="1:22" x14ac:dyDescent="0.25">
      <c r="A155" s="1"/>
      <c r="B155" t="s">
        <v>41</v>
      </c>
      <c r="C155" t="s">
        <v>45</v>
      </c>
      <c r="D155" t="s">
        <v>48</v>
      </c>
      <c r="E155" t="s">
        <v>48</v>
      </c>
      <c r="F155">
        <v>8</v>
      </c>
      <c r="G155">
        <v>9</v>
      </c>
      <c r="H155">
        <v>2</v>
      </c>
      <c r="I155">
        <v>45</v>
      </c>
      <c r="J155">
        <v>50</v>
      </c>
      <c r="K155">
        <v>60</v>
      </c>
      <c r="L155">
        <v>40</v>
      </c>
      <c r="M155">
        <v>90</v>
      </c>
      <c r="N155">
        <v>60</v>
      </c>
      <c r="O155">
        <v>40</v>
      </c>
      <c r="P155" t="s">
        <v>85</v>
      </c>
      <c r="Q155" t="s">
        <v>58</v>
      </c>
      <c r="R155">
        <v>40</v>
      </c>
      <c r="S155" t="s">
        <v>79</v>
      </c>
      <c r="T155" t="s">
        <v>59</v>
      </c>
      <c r="U155" t="s">
        <v>67</v>
      </c>
      <c r="V155" t="s">
        <v>72</v>
      </c>
    </row>
    <row r="156" spans="1:22" x14ac:dyDescent="0.25">
      <c r="A156" s="1"/>
      <c r="B156" t="s">
        <v>41</v>
      </c>
      <c r="C156" t="s">
        <v>45</v>
      </c>
      <c r="D156" t="s">
        <v>48</v>
      </c>
      <c r="E156" t="s">
        <v>48</v>
      </c>
      <c r="F156">
        <v>8</v>
      </c>
      <c r="G156">
        <v>9</v>
      </c>
      <c r="H156">
        <v>3</v>
      </c>
      <c r="I156">
        <v>45</v>
      </c>
      <c r="J156">
        <v>80</v>
      </c>
      <c r="K156">
        <v>40</v>
      </c>
      <c r="L156">
        <v>30</v>
      </c>
      <c r="M156">
        <v>90</v>
      </c>
      <c r="N156">
        <v>60</v>
      </c>
      <c r="O156">
        <v>30</v>
      </c>
      <c r="P156" t="s">
        <v>61</v>
      </c>
      <c r="Q156" t="s">
        <v>58</v>
      </c>
      <c r="R156">
        <v>45</v>
      </c>
      <c r="S156" t="s">
        <v>80</v>
      </c>
      <c r="T156" t="s">
        <v>59</v>
      </c>
      <c r="U156" t="s">
        <v>67</v>
      </c>
      <c r="V156" t="s">
        <v>71</v>
      </c>
    </row>
    <row r="157" spans="1:22" x14ac:dyDescent="0.25">
      <c r="A157" s="1"/>
      <c r="B157" t="s">
        <v>41</v>
      </c>
      <c r="C157" t="s">
        <v>45</v>
      </c>
      <c r="D157" t="s">
        <v>48</v>
      </c>
      <c r="E157" t="s">
        <v>48</v>
      </c>
      <c r="F157">
        <v>8</v>
      </c>
      <c r="G157">
        <v>9</v>
      </c>
      <c r="H157">
        <v>3</v>
      </c>
      <c r="I157">
        <v>50</v>
      </c>
      <c r="J157">
        <v>90</v>
      </c>
      <c r="K157">
        <v>45</v>
      </c>
      <c r="L157">
        <v>20</v>
      </c>
      <c r="M157">
        <v>80</v>
      </c>
      <c r="N157">
        <v>40</v>
      </c>
      <c r="O157">
        <v>20</v>
      </c>
      <c r="P157" t="s">
        <v>61</v>
      </c>
      <c r="Q157" t="s">
        <v>58</v>
      </c>
      <c r="R157">
        <v>43</v>
      </c>
      <c r="S157" t="s">
        <v>79</v>
      </c>
      <c r="T157" t="s">
        <v>59</v>
      </c>
      <c r="U157" t="s">
        <v>67</v>
      </c>
      <c r="V157" t="s">
        <v>72</v>
      </c>
    </row>
    <row r="158" spans="1:22" x14ac:dyDescent="0.25">
      <c r="A158" s="1"/>
      <c r="B158" t="s">
        <v>41</v>
      </c>
      <c r="C158" t="s">
        <v>45</v>
      </c>
      <c r="D158" t="s">
        <v>48</v>
      </c>
      <c r="E158" t="s">
        <v>48</v>
      </c>
      <c r="F158">
        <v>8</v>
      </c>
      <c r="G158">
        <v>9</v>
      </c>
      <c r="H158">
        <v>3</v>
      </c>
      <c r="I158">
        <v>50</v>
      </c>
      <c r="J158">
        <v>90</v>
      </c>
      <c r="K158">
        <v>55</v>
      </c>
      <c r="L158">
        <v>20</v>
      </c>
      <c r="M158">
        <v>80</v>
      </c>
      <c r="N158">
        <v>50</v>
      </c>
      <c r="O158">
        <v>30</v>
      </c>
      <c r="P158" t="s">
        <v>61</v>
      </c>
      <c r="Q158" t="s">
        <v>58</v>
      </c>
      <c r="R158">
        <v>25</v>
      </c>
      <c r="S158" t="s">
        <v>80</v>
      </c>
      <c r="T158" t="s">
        <v>59</v>
      </c>
      <c r="U158" t="s">
        <v>66</v>
      </c>
      <c r="V158" t="s">
        <v>71</v>
      </c>
    </row>
    <row r="159" spans="1:22" x14ac:dyDescent="0.25">
      <c r="A159" s="1"/>
      <c r="B159" t="s">
        <v>41</v>
      </c>
      <c r="C159" t="s">
        <v>45</v>
      </c>
      <c r="D159" t="s">
        <v>48</v>
      </c>
      <c r="E159" t="s">
        <v>48</v>
      </c>
      <c r="F159">
        <v>6</v>
      </c>
      <c r="G159">
        <v>6</v>
      </c>
      <c r="H159">
        <v>3</v>
      </c>
      <c r="I159">
        <v>100</v>
      </c>
      <c r="J159">
        <v>60</v>
      </c>
      <c r="K159">
        <v>50</v>
      </c>
      <c r="L159">
        <v>50</v>
      </c>
      <c r="M159">
        <v>60</v>
      </c>
      <c r="N159">
        <v>40</v>
      </c>
      <c r="O159">
        <v>60</v>
      </c>
      <c r="P159" t="s">
        <v>88</v>
      </c>
      <c r="Q159" t="s">
        <v>58</v>
      </c>
      <c r="R159">
        <v>41</v>
      </c>
      <c r="S159" t="s">
        <v>78</v>
      </c>
      <c r="T159" t="s">
        <v>59</v>
      </c>
      <c r="U159" t="s">
        <v>67</v>
      </c>
      <c r="V159" t="s">
        <v>73</v>
      </c>
    </row>
    <row r="160" spans="1:22" x14ac:dyDescent="0.25">
      <c r="A160" s="1"/>
      <c r="B160" t="s">
        <v>41</v>
      </c>
      <c r="C160" t="s">
        <v>45</v>
      </c>
      <c r="D160" t="s">
        <v>48</v>
      </c>
      <c r="E160" t="s">
        <v>48</v>
      </c>
      <c r="F160">
        <v>6</v>
      </c>
      <c r="G160">
        <v>6</v>
      </c>
      <c r="H160">
        <v>5</v>
      </c>
      <c r="I160">
        <v>100</v>
      </c>
      <c r="J160">
        <v>80</v>
      </c>
      <c r="K160">
        <v>40</v>
      </c>
      <c r="L160">
        <v>40</v>
      </c>
      <c r="M160">
        <v>60</v>
      </c>
      <c r="N160">
        <v>40</v>
      </c>
      <c r="O160">
        <v>35</v>
      </c>
      <c r="P160" t="s">
        <v>61</v>
      </c>
      <c r="Q160" t="s">
        <v>58</v>
      </c>
      <c r="R160">
        <v>28</v>
      </c>
      <c r="S160" t="s">
        <v>79</v>
      </c>
      <c r="T160" t="s">
        <v>63</v>
      </c>
      <c r="U160" t="s">
        <v>67</v>
      </c>
      <c r="V160" t="s">
        <v>72</v>
      </c>
    </row>
    <row r="161" spans="1:22" x14ac:dyDescent="0.25">
      <c r="A161" s="1"/>
      <c r="B161" t="s">
        <v>41</v>
      </c>
      <c r="C161" t="s">
        <v>45</v>
      </c>
      <c r="D161" t="s">
        <v>48</v>
      </c>
      <c r="E161" t="s">
        <v>48</v>
      </c>
      <c r="F161">
        <v>6</v>
      </c>
      <c r="G161">
        <v>6</v>
      </c>
      <c r="H161">
        <v>5</v>
      </c>
      <c r="I161">
        <v>80</v>
      </c>
      <c r="J161">
        <v>90</v>
      </c>
      <c r="K161">
        <v>80</v>
      </c>
      <c r="L161">
        <v>50</v>
      </c>
      <c r="M161">
        <v>75</v>
      </c>
      <c r="N161">
        <v>35</v>
      </c>
      <c r="O161">
        <v>60</v>
      </c>
      <c r="P161" t="s">
        <v>87</v>
      </c>
      <c r="Q161" t="s">
        <v>58</v>
      </c>
      <c r="R161">
        <v>19</v>
      </c>
      <c r="S161" t="s">
        <v>79</v>
      </c>
      <c r="T161" t="s">
        <v>62</v>
      </c>
      <c r="U161" t="s">
        <v>68</v>
      </c>
      <c r="V161" t="s">
        <v>71</v>
      </c>
    </row>
    <row r="162" spans="1:22" x14ac:dyDescent="0.25">
      <c r="A162" s="1"/>
      <c r="B162" t="s">
        <v>41</v>
      </c>
      <c r="C162" t="s">
        <v>48</v>
      </c>
      <c r="D162" t="s">
        <v>48</v>
      </c>
      <c r="E162" t="s">
        <v>48</v>
      </c>
      <c r="F162">
        <v>6</v>
      </c>
      <c r="G162">
        <v>6</v>
      </c>
      <c r="H162">
        <v>5</v>
      </c>
      <c r="I162">
        <v>80</v>
      </c>
      <c r="J162">
        <v>100</v>
      </c>
      <c r="K162">
        <v>60</v>
      </c>
      <c r="L162">
        <v>30</v>
      </c>
      <c r="M162">
        <v>70</v>
      </c>
      <c r="N162">
        <v>30</v>
      </c>
      <c r="O162">
        <v>25</v>
      </c>
      <c r="P162" t="s">
        <v>61</v>
      </c>
      <c r="Q162" t="s">
        <v>57</v>
      </c>
      <c r="R162">
        <v>35</v>
      </c>
      <c r="S162" t="s">
        <v>80</v>
      </c>
      <c r="T162" t="s">
        <v>62</v>
      </c>
      <c r="U162" t="s">
        <v>67</v>
      </c>
      <c r="V162" t="s">
        <v>72</v>
      </c>
    </row>
    <row r="163" spans="1:22" x14ac:dyDescent="0.25">
      <c r="A163" s="1"/>
      <c r="B163" t="s">
        <v>41</v>
      </c>
      <c r="C163" t="s">
        <v>48</v>
      </c>
      <c r="D163" t="s">
        <v>48</v>
      </c>
      <c r="E163" t="s">
        <v>48</v>
      </c>
      <c r="F163">
        <v>10</v>
      </c>
      <c r="G163">
        <v>7</v>
      </c>
      <c r="H163">
        <v>5</v>
      </c>
      <c r="I163">
        <v>70</v>
      </c>
      <c r="J163">
        <v>40</v>
      </c>
      <c r="K163">
        <v>40</v>
      </c>
      <c r="L163">
        <v>20</v>
      </c>
      <c r="M163">
        <v>90</v>
      </c>
      <c r="N163">
        <v>60</v>
      </c>
      <c r="O163">
        <v>30</v>
      </c>
      <c r="P163" t="s">
        <v>83</v>
      </c>
      <c r="Q163" t="s">
        <v>58</v>
      </c>
      <c r="R163">
        <v>64</v>
      </c>
      <c r="S163" t="s">
        <v>79</v>
      </c>
      <c r="T163" t="s">
        <v>59</v>
      </c>
      <c r="U163" t="s">
        <v>67</v>
      </c>
      <c r="V163" t="s">
        <v>71</v>
      </c>
    </row>
    <row r="164" spans="1:22" x14ac:dyDescent="0.25">
      <c r="A164" s="1"/>
      <c r="B164" t="s">
        <v>41</v>
      </c>
      <c r="C164" t="s">
        <v>48</v>
      </c>
      <c r="D164" t="s">
        <v>48</v>
      </c>
      <c r="E164" t="s">
        <v>48</v>
      </c>
      <c r="F164">
        <v>10</v>
      </c>
      <c r="G164">
        <v>1</v>
      </c>
      <c r="H164">
        <v>5</v>
      </c>
      <c r="I164">
        <v>70</v>
      </c>
      <c r="J164">
        <v>30</v>
      </c>
      <c r="K164">
        <v>30</v>
      </c>
      <c r="L164">
        <v>10</v>
      </c>
      <c r="M164">
        <v>90</v>
      </c>
      <c r="N164">
        <v>60</v>
      </c>
      <c r="O164">
        <v>20</v>
      </c>
      <c r="P164" t="s">
        <v>61</v>
      </c>
      <c r="Q164" t="s">
        <v>58</v>
      </c>
      <c r="R164">
        <v>32</v>
      </c>
      <c r="S164" t="s">
        <v>81</v>
      </c>
      <c r="T164" t="s">
        <v>62</v>
      </c>
      <c r="U164" t="s">
        <v>66</v>
      </c>
      <c r="V164" t="s">
        <v>71</v>
      </c>
    </row>
    <row r="165" spans="1:22" x14ac:dyDescent="0.25">
      <c r="A165" s="1"/>
      <c r="B165" t="s">
        <v>41</v>
      </c>
      <c r="C165" t="s">
        <v>48</v>
      </c>
      <c r="D165" t="s">
        <v>48</v>
      </c>
      <c r="E165" t="s">
        <v>48</v>
      </c>
      <c r="F165">
        <v>9</v>
      </c>
      <c r="G165">
        <v>1</v>
      </c>
      <c r="H165">
        <v>5</v>
      </c>
      <c r="I165">
        <v>80</v>
      </c>
      <c r="J165">
        <v>90</v>
      </c>
      <c r="K165">
        <v>70</v>
      </c>
      <c r="L165">
        <v>40</v>
      </c>
      <c r="M165">
        <v>50</v>
      </c>
      <c r="N165">
        <v>50</v>
      </c>
      <c r="O165">
        <v>20</v>
      </c>
      <c r="P165" t="s">
        <v>83</v>
      </c>
      <c r="Q165" t="s">
        <v>58</v>
      </c>
      <c r="R165">
        <v>30</v>
      </c>
      <c r="S165" t="s">
        <v>79</v>
      </c>
      <c r="T165" t="s">
        <v>63</v>
      </c>
      <c r="U165" t="s">
        <v>66</v>
      </c>
      <c r="V165" t="s">
        <v>71</v>
      </c>
    </row>
    <row r="166" spans="1:22" x14ac:dyDescent="0.25">
      <c r="A166" s="1"/>
      <c r="B166" t="s">
        <v>41</v>
      </c>
      <c r="C166" t="s">
        <v>48</v>
      </c>
      <c r="D166" t="s">
        <v>48</v>
      </c>
      <c r="E166" t="s">
        <v>48</v>
      </c>
      <c r="F166">
        <v>9</v>
      </c>
      <c r="G166">
        <v>3</v>
      </c>
      <c r="H166">
        <v>5</v>
      </c>
      <c r="I166">
        <v>30</v>
      </c>
      <c r="J166">
        <v>75</v>
      </c>
      <c r="K166">
        <v>90</v>
      </c>
      <c r="L166">
        <v>50</v>
      </c>
      <c r="M166">
        <v>40</v>
      </c>
      <c r="N166">
        <v>30</v>
      </c>
      <c r="O166">
        <v>45</v>
      </c>
      <c r="P166" t="s">
        <v>84</v>
      </c>
      <c r="Q166" t="s">
        <v>58</v>
      </c>
      <c r="R166">
        <v>19</v>
      </c>
      <c r="S166" t="s">
        <v>78</v>
      </c>
      <c r="T166" t="s">
        <v>59</v>
      </c>
      <c r="U166" t="s">
        <v>67</v>
      </c>
      <c r="V166" t="s">
        <v>72</v>
      </c>
    </row>
    <row r="167" spans="1:22" x14ac:dyDescent="0.25">
      <c r="A167" s="1"/>
      <c r="B167" t="s">
        <v>41</v>
      </c>
      <c r="C167" t="s">
        <v>48</v>
      </c>
      <c r="D167" t="s">
        <v>48</v>
      </c>
      <c r="E167" t="s">
        <v>48</v>
      </c>
      <c r="F167">
        <v>9</v>
      </c>
      <c r="G167">
        <v>3</v>
      </c>
      <c r="H167">
        <v>5</v>
      </c>
      <c r="I167">
        <v>100</v>
      </c>
      <c r="J167">
        <v>100</v>
      </c>
      <c r="K167">
        <v>70</v>
      </c>
      <c r="L167">
        <v>30</v>
      </c>
      <c r="M167">
        <v>20</v>
      </c>
      <c r="N167">
        <v>20</v>
      </c>
      <c r="O167">
        <v>40</v>
      </c>
      <c r="P167" t="s">
        <v>85</v>
      </c>
      <c r="Q167" t="s">
        <v>57</v>
      </c>
      <c r="R167">
        <v>27</v>
      </c>
      <c r="S167" t="s">
        <v>79</v>
      </c>
      <c r="T167" t="s">
        <v>59</v>
      </c>
      <c r="U167" t="s">
        <v>67</v>
      </c>
      <c r="V167" t="s">
        <v>71</v>
      </c>
    </row>
    <row r="168" spans="1:22" x14ac:dyDescent="0.25">
      <c r="A168" s="1"/>
      <c r="B168" t="s">
        <v>41</v>
      </c>
      <c r="C168" t="s">
        <v>48</v>
      </c>
      <c r="D168" t="s">
        <v>48</v>
      </c>
      <c r="E168" t="s">
        <v>48</v>
      </c>
      <c r="F168">
        <v>9</v>
      </c>
      <c r="G168">
        <v>3</v>
      </c>
      <c r="H168">
        <v>5</v>
      </c>
      <c r="I168">
        <v>75</v>
      </c>
      <c r="J168">
        <v>90</v>
      </c>
      <c r="K168">
        <v>60</v>
      </c>
      <c r="L168">
        <v>40</v>
      </c>
      <c r="M168">
        <v>30</v>
      </c>
      <c r="N168">
        <v>20</v>
      </c>
      <c r="O168">
        <v>25</v>
      </c>
      <c r="P168" t="s">
        <v>61</v>
      </c>
      <c r="Q168" t="s">
        <v>58</v>
      </c>
      <c r="R168">
        <v>48</v>
      </c>
      <c r="S168" t="s">
        <v>79</v>
      </c>
      <c r="T168" t="s">
        <v>62</v>
      </c>
      <c r="U168" t="s">
        <v>66</v>
      </c>
      <c r="V168" t="s">
        <v>72</v>
      </c>
    </row>
    <row r="169" spans="1:22" x14ac:dyDescent="0.25">
      <c r="A169" s="1"/>
      <c r="B169" t="s">
        <v>41</v>
      </c>
      <c r="C169" t="s">
        <v>48</v>
      </c>
      <c r="D169" t="s">
        <v>48</v>
      </c>
      <c r="E169" t="s">
        <v>48</v>
      </c>
      <c r="F169">
        <v>9</v>
      </c>
      <c r="G169">
        <v>3</v>
      </c>
      <c r="H169">
        <v>5</v>
      </c>
      <c r="I169">
        <v>100</v>
      </c>
      <c r="J169">
        <v>100</v>
      </c>
      <c r="K169">
        <v>50</v>
      </c>
      <c r="L169">
        <v>80</v>
      </c>
      <c r="M169">
        <v>70</v>
      </c>
      <c r="N169">
        <v>40</v>
      </c>
      <c r="O169">
        <v>30</v>
      </c>
      <c r="P169" t="s">
        <v>83</v>
      </c>
      <c r="Q169" t="s">
        <v>57</v>
      </c>
      <c r="R169">
        <v>17</v>
      </c>
      <c r="S169" t="s">
        <v>77</v>
      </c>
      <c r="T169" t="s">
        <v>59</v>
      </c>
      <c r="U169" t="s">
        <v>67</v>
      </c>
      <c r="V169" t="s">
        <v>71</v>
      </c>
    </row>
    <row r="170" spans="1:22" x14ac:dyDescent="0.25">
      <c r="A170" s="1"/>
      <c r="B170" t="s">
        <v>41</v>
      </c>
      <c r="C170" t="s">
        <v>48</v>
      </c>
      <c r="D170" t="s">
        <v>48</v>
      </c>
      <c r="E170" t="s">
        <v>48</v>
      </c>
      <c r="F170">
        <v>6</v>
      </c>
      <c r="G170">
        <v>2</v>
      </c>
      <c r="H170">
        <v>4</v>
      </c>
      <c r="I170">
        <v>90</v>
      </c>
      <c r="J170">
        <v>70</v>
      </c>
      <c r="K170">
        <v>50</v>
      </c>
      <c r="L170">
        <v>20</v>
      </c>
      <c r="M170">
        <v>50</v>
      </c>
      <c r="N170">
        <v>20</v>
      </c>
      <c r="O170">
        <v>30</v>
      </c>
      <c r="P170" t="s">
        <v>70</v>
      </c>
      <c r="Q170" t="s">
        <v>57</v>
      </c>
      <c r="R170">
        <v>33</v>
      </c>
      <c r="S170" t="s">
        <v>78</v>
      </c>
      <c r="T170" t="s">
        <v>59</v>
      </c>
      <c r="U170" t="s">
        <v>66</v>
      </c>
      <c r="V170" t="s">
        <v>73</v>
      </c>
    </row>
    <row r="171" spans="1:22" x14ac:dyDescent="0.25">
      <c r="A171" s="1"/>
      <c r="B171" t="s">
        <v>41</v>
      </c>
      <c r="C171" t="s">
        <v>48</v>
      </c>
      <c r="D171" t="s">
        <v>48</v>
      </c>
      <c r="E171" t="s">
        <v>48</v>
      </c>
      <c r="F171">
        <v>6</v>
      </c>
      <c r="G171">
        <v>2</v>
      </c>
      <c r="H171">
        <v>4</v>
      </c>
      <c r="I171">
        <v>100</v>
      </c>
      <c r="J171">
        <v>60</v>
      </c>
      <c r="K171">
        <v>60</v>
      </c>
      <c r="L171">
        <v>70</v>
      </c>
      <c r="M171">
        <v>10</v>
      </c>
      <c r="N171">
        <v>10</v>
      </c>
      <c r="O171">
        <v>30</v>
      </c>
      <c r="P171" t="s">
        <v>83</v>
      </c>
      <c r="Q171" t="s">
        <v>58</v>
      </c>
      <c r="R171">
        <v>42</v>
      </c>
      <c r="S171" t="s">
        <v>79</v>
      </c>
      <c r="T171" t="s">
        <v>62</v>
      </c>
      <c r="U171" t="s">
        <v>67</v>
      </c>
      <c r="V171" t="s">
        <v>72</v>
      </c>
    </row>
    <row r="172" spans="1:22" x14ac:dyDescent="0.25">
      <c r="A172" s="1"/>
      <c r="B172" t="s">
        <v>41</v>
      </c>
      <c r="C172" t="s">
        <v>48</v>
      </c>
      <c r="D172" t="s">
        <v>48</v>
      </c>
      <c r="E172" t="s">
        <v>48</v>
      </c>
      <c r="F172">
        <v>6</v>
      </c>
      <c r="G172">
        <v>2</v>
      </c>
      <c r="H172">
        <v>4</v>
      </c>
      <c r="I172">
        <v>70</v>
      </c>
      <c r="J172">
        <v>50</v>
      </c>
      <c r="K172">
        <v>100</v>
      </c>
      <c r="L172">
        <v>60</v>
      </c>
      <c r="M172">
        <v>30</v>
      </c>
      <c r="N172">
        <v>10</v>
      </c>
      <c r="O172">
        <v>40</v>
      </c>
      <c r="P172" t="s">
        <v>61</v>
      </c>
      <c r="Q172" t="s">
        <v>57</v>
      </c>
      <c r="R172">
        <v>52</v>
      </c>
      <c r="S172" t="s">
        <v>79</v>
      </c>
      <c r="T172" t="s">
        <v>62</v>
      </c>
      <c r="U172" t="s">
        <v>66</v>
      </c>
      <c r="V172" t="s">
        <v>71</v>
      </c>
    </row>
    <row r="173" spans="1:22" x14ac:dyDescent="0.25">
      <c r="A173" s="1"/>
      <c r="B173" t="s">
        <v>41</v>
      </c>
      <c r="C173" t="s">
        <v>48</v>
      </c>
      <c r="D173" t="s">
        <v>49</v>
      </c>
      <c r="E173" t="s">
        <v>48</v>
      </c>
      <c r="F173">
        <v>6</v>
      </c>
      <c r="G173">
        <v>8</v>
      </c>
      <c r="H173">
        <v>4</v>
      </c>
      <c r="I173">
        <v>60</v>
      </c>
      <c r="J173">
        <v>80</v>
      </c>
      <c r="K173">
        <v>75</v>
      </c>
      <c r="L173">
        <v>50</v>
      </c>
      <c r="M173">
        <v>40</v>
      </c>
      <c r="N173">
        <v>20</v>
      </c>
      <c r="O173">
        <v>40</v>
      </c>
      <c r="P173" t="s">
        <v>83</v>
      </c>
      <c r="Q173" t="s">
        <v>58</v>
      </c>
      <c r="R173">
        <v>66</v>
      </c>
      <c r="S173" t="s">
        <v>80</v>
      </c>
      <c r="T173" t="s">
        <v>59</v>
      </c>
      <c r="U173" t="s">
        <v>66</v>
      </c>
      <c r="V173" t="s">
        <v>72</v>
      </c>
    </row>
    <row r="174" spans="1:22" x14ac:dyDescent="0.25">
      <c r="A174" s="1"/>
      <c r="B174" t="s">
        <v>41</v>
      </c>
      <c r="C174" t="s">
        <v>48</v>
      </c>
      <c r="D174" t="s">
        <v>49</v>
      </c>
      <c r="E174" t="s">
        <v>48</v>
      </c>
      <c r="F174">
        <v>7</v>
      </c>
      <c r="G174">
        <v>8</v>
      </c>
      <c r="H174">
        <v>6</v>
      </c>
      <c r="I174">
        <v>50</v>
      </c>
      <c r="J174">
        <v>90</v>
      </c>
      <c r="K174">
        <v>60</v>
      </c>
      <c r="L174">
        <v>60</v>
      </c>
      <c r="M174">
        <v>40</v>
      </c>
      <c r="N174">
        <v>15</v>
      </c>
      <c r="O174">
        <v>30</v>
      </c>
      <c r="P174" t="s">
        <v>61</v>
      </c>
      <c r="Q174" t="s">
        <v>57</v>
      </c>
      <c r="R174">
        <v>68</v>
      </c>
      <c r="S174" t="s">
        <v>79</v>
      </c>
      <c r="T174" t="s">
        <v>59</v>
      </c>
      <c r="U174" t="s">
        <v>30</v>
      </c>
      <c r="V174" t="s">
        <v>71</v>
      </c>
    </row>
    <row r="175" spans="1:22" x14ac:dyDescent="0.25">
      <c r="A175" s="1"/>
      <c r="B175" t="s">
        <v>41</v>
      </c>
      <c r="C175" t="s">
        <v>48</v>
      </c>
      <c r="D175" t="s">
        <v>49</v>
      </c>
      <c r="E175" t="s">
        <v>48</v>
      </c>
      <c r="F175">
        <v>7</v>
      </c>
      <c r="G175">
        <v>8</v>
      </c>
      <c r="H175">
        <v>6</v>
      </c>
      <c r="I175">
        <v>80</v>
      </c>
      <c r="J175">
        <v>100</v>
      </c>
      <c r="K175">
        <v>50</v>
      </c>
      <c r="L175">
        <v>60</v>
      </c>
      <c r="M175">
        <v>20</v>
      </c>
      <c r="N175">
        <v>15</v>
      </c>
      <c r="O175">
        <v>20</v>
      </c>
      <c r="P175" t="s">
        <v>61</v>
      </c>
      <c r="Q175" t="s">
        <v>57</v>
      </c>
      <c r="R175">
        <v>37</v>
      </c>
      <c r="S175" t="s">
        <v>80</v>
      </c>
      <c r="T175" t="s">
        <v>62</v>
      </c>
      <c r="U175" t="s">
        <v>67</v>
      </c>
      <c r="V175" t="s">
        <v>74</v>
      </c>
    </row>
    <row r="176" spans="1:22" x14ac:dyDescent="0.25">
      <c r="A176" s="1"/>
      <c r="B176" t="s">
        <v>41</v>
      </c>
      <c r="C176" t="s">
        <v>48</v>
      </c>
      <c r="D176" t="s">
        <v>49</v>
      </c>
      <c r="E176" t="s">
        <v>48</v>
      </c>
      <c r="F176">
        <v>4</v>
      </c>
      <c r="G176">
        <v>8</v>
      </c>
      <c r="H176">
        <v>5</v>
      </c>
      <c r="I176">
        <v>90</v>
      </c>
      <c r="J176">
        <v>90</v>
      </c>
      <c r="K176">
        <v>60</v>
      </c>
      <c r="L176">
        <v>90</v>
      </c>
      <c r="M176">
        <v>30</v>
      </c>
      <c r="N176">
        <v>10</v>
      </c>
      <c r="O176">
        <v>30</v>
      </c>
      <c r="P176" t="s">
        <v>87</v>
      </c>
      <c r="Q176" t="s">
        <v>58</v>
      </c>
      <c r="R176">
        <v>40</v>
      </c>
      <c r="S176" t="s">
        <v>78</v>
      </c>
      <c r="T176" t="s">
        <v>62</v>
      </c>
      <c r="U176" t="s">
        <v>66</v>
      </c>
      <c r="V176" t="s">
        <v>63</v>
      </c>
    </row>
    <row r="177" spans="1:22" x14ac:dyDescent="0.25">
      <c r="A177" s="1"/>
      <c r="B177" t="s">
        <v>41</v>
      </c>
      <c r="C177" t="s">
        <v>48</v>
      </c>
      <c r="D177" t="s">
        <v>49</v>
      </c>
      <c r="E177" t="s">
        <v>48</v>
      </c>
      <c r="F177">
        <v>4</v>
      </c>
      <c r="G177">
        <v>7</v>
      </c>
      <c r="H177">
        <v>5</v>
      </c>
      <c r="I177">
        <v>90</v>
      </c>
      <c r="J177">
        <v>45</v>
      </c>
      <c r="K177">
        <v>50</v>
      </c>
      <c r="L177">
        <v>90</v>
      </c>
      <c r="M177">
        <v>10</v>
      </c>
      <c r="N177">
        <v>20</v>
      </c>
      <c r="O177">
        <v>60</v>
      </c>
      <c r="P177" t="s">
        <v>87</v>
      </c>
      <c r="Q177" t="s">
        <v>57</v>
      </c>
      <c r="R177">
        <v>41</v>
      </c>
      <c r="S177" t="s">
        <v>79</v>
      </c>
      <c r="T177" t="s">
        <v>59</v>
      </c>
      <c r="U177" t="s">
        <v>66</v>
      </c>
      <c r="V177" t="s">
        <v>71</v>
      </c>
    </row>
    <row r="178" spans="1:22" x14ac:dyDescent="0.25">
      <c r="A178" s="1"/>
      <c r="B178" t="s">
        <v>41</v>
      </c>
      <c r="C178" t="s">
        <v>48</v>
      </c>
      <c r="D178" t="s">
        <v>49</v>
      </c>
      <c r="E178" t="s">
        <v>48</v>
      </c>
      <c r="F178">
        <v>3</v>
      </c>
      <c r="G178">
        <v>7</v>
      </c>
      <c r="H178">
        <v>5</v>
      </c>
      <c r="I178">
        <v>100</v>
      </c>
      <c r="J178">
        <v>50</v>
      </c>
      <c r="K178">
        <v>40</v>
      </c>
      <c r="L178">
        <v>20</v>
      </c>
      <c r="M178">
        <v>20</v>
      </c>
      <c r="N178">
        <v>10</v>
      </c>
      <c r="O178">
        <v>35</v>
      </c>
      <c r="P178" t="s">
        <v>91</v>
      </c>
      <c r="Q178" t="s">
        <v>58</v>
      </c>
      <c r="R178">
        <v>18</v>
      </c>
      <c r="S178" t="s">
        <v>79</v>
      </c>
      <c r="T178" t="s">
        <v>59</v>
      </c>
      <c r="U178" t="s">
        <v>69</v>
      </c>
      <c r="V178" t="s">
        <v>71</v>
      </c>
    </row>
    <row r="179" spans="1:22" x14ac:dyDescent="0.25">
      <c r="A179" s="1"/>
      <c r="B179" t="s">
        <v>41</v>
      </c>
      <c r="C179" t="s">
        <v>48</v>
      </c>
      <c r="D179" t="s">
        <v>49</v>
      </c>
      <c r="E179" t="s">
        <v>48</v>
      </c>
      <c r="F179">
        <v>6</v>
      </c>
      <c r="G179">
        <v>7</v>
      </c>
      <c r="H179">
        <v>5</v>
      </c>
      <c r="I179">
        <v>50</v>
      </c>
      <c r="J179">
        <v>90</v>
      </c>
      <c r="K179">
        <v>40</v>
      </c>
      <c r="L179">
        <v>40</v>
      </c>
      <c r="M179">
        <v>10</v>
      </c>
      <c r="N179">
        <v>25</v>
      </c>
      <c r="O179">
        <v>60</v>
      </c>
      <c r="P179" t="s">
        <v>89</v>
      </c>
      <c r="Q179" t="s">
        <v>57</v>
      </c>
      <c r="R179">
        <v>38</v>
      </c>
      <c r="S179" t="s">
        <v>80</v>
      </c>
      <c r="T179" t="s">
        <v>63</v>
      </c>
      <c r="U179" t="s">
        <v>68</v>
      </c>
      <c r="V179" t="s">
        <v>72</v>
      </c>
    </row>
    <row r="180" spans="1:22" x14ac:dyDescent="0.25">
      <c r="A180" s="1"/>
      <c r="B180" t="s">
        <v>41</v>
      </c>
      <c r="C180" t="s">
        <v>48</v>
      </c>
      <c r="D180" t="s">
        <v>49</v>
      </c>
      <c r="E180" t="s">
        <v>48</v>
      </c>
      <c r="F180">
        <v>7</v>
      </c>
      <c r="G180">
        <v>7</v>
      </c>
      <c r="H180">
        <v>5</v>
      </c>
      <c r="I180">
        <v>30</v>
      </c>
      <c r="J180">
        <v>45</v>
      </c>
      <c r="K180">
        <v>50</v>
      </c>
      <c r="L180">
        <v>30</v>
      </c>
      <c r="M180">
        <v>20</v>
      </c>
      <c r="N180">
        <v>10</v>
      </c>
      <c r="O180">
        <v>25</v>
      </c>
      <c r="P180" t="s">
        <v>89</v>
      </c>
      <c r="Q180" t="s">
        <v>57</v>
      </c>
      <c r="R180">
        <v>25</v>
      </c>
      <c r="S180" t="s">
        <v>79</v>
      </c>
      <c r="T180" t="s">
        <v>63</v>
      </c>
      <c r="U180" t="s">
        <v>66</v>
      </c>
      <c r="V180" t="s">
        <v>71</v>
      </c>
    </row>
    <row r="181" spans="1:22" x14ac:dyDescent="0.25">
      <c r="A181" s="1"/>
      <c r="B181" t="s">
        <v>41</v>
      </c>
      <c r="C181" t="s">
        <v>48</v>
      </c>
      <c r="D181" t="s">
        <v>49</v>
      </c>
      <c r="E181" t="s">
        <v>48</v>
      </c>
      <c r="F181">
        <v>8</v>
      </c>
      <c r="G181">
        <v>6</v>
      </c>
      <c r="H181">
        <v>4</v>
      </c>
      <c r="I181">
        <v>40</v>
      </c>
      <c r="J181">
        <v>80</v>
      </c>
      <c r="K181">
        <v>50</v>
      </c>
      <c r="L181">
        <v>40</v>
      </c>
      <c r="M181">
        <v>10</v>
      </c>
      <c r="N181">
        <v>10</v>
      </c>
      <c r="O181">
        <v>30</v>
      </c>
      <c r="P181" t="s">
        <v>61</v>
      </c>
      <c r="Q181" t="s">
        <v>58</v>
      </c>
      <c r="R181">
        <v>60</v>
      </c>
      <c r="S181" t="s">
        <v>81</v>
      </c>
      <c r="T181" t="s">
        <v>59</v>
      </c>
      <c r="U181" t="s">
        <v>67</v>
      </c>
      <c r="V181" t="s">
        <v>72</v>
      </c>
    </row>
    <row r="182" spans="1:22" x14ac:dyDescent="0.25">
      <c r="A182" s="1"/>
      <c r="B182" t="s">
        <v>41</v>
      </c>
      <c r="C182" t="s">
        <v>48</v>
      </c>
      <c r="D182" t="s">
        <v>49</v>
      </c>
      <c r="E182" t="s">
        <v>48</v>
      </c>
      <c r="F182">
        <v>8</v>
      </c>
      <c r="G182">
        <v>6</v>
      </c>
      <c r="H182">
        <v>4</v>
      </c>
      <c r="I182">
        <v>80</v>
      </c>
      <c r="J182">
        <v>70</v>
      </c>
      <c r="K182">
        <v>90</v>
      </c>
      <c r="L182">
        <v>20</v>
      </c>
      <c r="M182">
        <v>15</v>
      </c>
      <c r="N182">
        <v>20</v>
      </c>
      <c r="O182">
        <v>20</v>
      </c>
      <c r="P182" t="s">
        <v>61</v>
      </c>
      <c r="Q182" t="s">
        <v>57</v>
      </c>
      <c r="R182">
        <v>75</v>
      </c>
      <c r="S182" t="s">
        <v>63</v>
      </c>
      <c r="T182" t="s">
        <v>59</v>
      </c>
      <c r="U182" t="s">
        <v>68</v>
      </c>
      <c r="V182" t="s">
        <v>71</v>
      </c>
    </row>
    <row r="183" spans="1:22" x14ac:dyDescent="0.25">
      <c r="A183" s="1"/>
      <c r="B183" t="s">
        <v>41</v>
      </c>
      <c r="C183" t="s">
        <v>48</v>
      </c>
      <c r="D183" t="s">
        <v>49</v>
      </c>
      <c r="E183" t="s">
        <v>48</v>
      </c>
      <c r="F183">
        <v>8</v>
      </c>
      <c r="G183">
        <v>6</v>
      </c>
      <c r="H183">
        <v>4</v>
      </c>
      <c r="I183">
        <v>20</v>
      </c>
      <c r="J183">
        <v>60</v>
      </c>
      <c r="K183">
        <v>60</v>
      </c>
      <c r="L183">
        <v>40</v>
      </c>
      <c r="M183">
        <v>40</v>
      </c>
      <c r="N183">
        <v>15</v>
      </c>
      <c r="O183">
        <v>20</v>
      </c>
      <c r="P183" t="s">
        <v>61</v>
      </c>
      <c r="Q183" t="s">
        <v>58</v>
      </c>
      <c r="R183">
        <v>19</v>
      </c>
      <c r="S183" t="s">
        <v>82</v>
      </c>
      <c r="T183" t="s">
        <v>65</v>
      </c>
      <c r="U183" t="s">
        <v>67</v>
      </c>
      <c r="V183" t="s">
        <v>73</v>
      </c>
    </row>
    <row r="184" spans="1:22" x14ac:dyDescent="0.25">
      <c r="A184" s="1"/>
      <c r="B184" t="s">
        <v>41</v>
      </c>
      <c r="C184" t="s">
        <v>48</v>
      </c>
      <c r="D184" t="s">
        <v>49</v>
      </c>
      <c r="E184" t="s">
        <v>48</v>
      </c>
      <c r="F184">
        <v>8</v>
      </c>
      <c r="G184">
        <v>6</v>
      </c>
      <c r="H184">
        <v>2</v>
      </c>
      <c r="I184">
        <v>70</v>
      </c>
      <c r="J184">
        <v>50</v>
      </c>
      <c r="K184">
        <v>80</v>
      </c>
      <c r="L184">
        <v>80</v>
      </c>
      <c r="M184">
        <v>50</v>
      </c>
      <c r="N184">
        <v>15</v>
      </c>
      <c r="O184">
        <v>45</v>
      </c>
      <c r="P184" t="s">
        <v>83</v>
      </c>
      <c r="Q184" t="s">
        <v>57</v>
      </c>
      <c r="R184">
        <v>20</v>
      </c>
      <c r="S184" t="s">
        <v>79</v>
      </c>
      <c r="T184" t="s">
        <v>59</v>
      </c>
      <c r="U184" t="s">
        <v>69</v>
      </c>
      <c r="V184" t="s">
        <v>72</v>
      </c>
    </row>
    <row r="185" spans="1:22" x14ac:dyDescent="0.25">
      <c r="A185" s="1"/>
      <c r="B185" t="s">
        <v>41</v>
      </c>
      <c r="C185" t="s">
        <v>48</v>
      </c>
      <c r="D185" t="s">
        <v>49</v>
      </c>
      <c r="E185" t="s">
        <v>48</v>
      </c>
      <c r="F185">
        <v>8</v>
      </c>
      <c r="G185">
        <v>6</v>
      </c>
      <c r="H185">
        <v>2</v>
      </c>
      <c r="I185">
        <v>60</v>
      </c>
      <c r="J185">
        <v>100</v>
      </c>
      <c r="K185">
        <v>80</v>
      </c>
      <c r="L185">
        <v>90</v>
      </c>
      <c r="M185">
        <v>20</v>
      </c>
      <c r="N185">
        <v>30</v>
      </c>
      <c r="O185">
        <v>40</v>
      </c>
      <c r="P185" t="s">
        <v>83</v>
      </c>
      <c r="Q185" t="s">
        <v>58</v>
      </c>
      <c r="R185">
        <v>20</v>
      </c>
      <c r="S185" t="s">
        <v>79</v>
      </c>
      <c r="T185" t="s">
        <v>59</v>
      </c>
      <c r="U185" t="s">
        <v>66</v>
      </c>
      <c r="V185" t="s">
        <v>71</v>
      </c>
    </row>
    <row r="186" spans="1:22" x14ac:dyDescent="0.25">
      <c r="A186" s="1"/>
      <c r="B186" t="s">
        <v>41</v>
      </c>
      <c r="C186" t="s">
        <v>48</v>
      </c>
      <c r="D186" t="s">
        <v>49</v>
      </c>
      <c r="E186" t="s">
        <v>48</v>
      </c>
      <c r="F186">
        <v>8</v>
      </c>
      <c r="G186">
        <v>6</v>
      </c>
      <c r="H186">
        <v>2</v>
      </c>
      <c r="I186">
        <v>50</v>
      </c>
      <c r="J186">
        <v>80</v>
      </c>
      <c r="K186">
        <v>60</v>
      </c>
      <c r="L186">
        <v>70</v>
      </c>
      <c r="M186">
        <v>20</v>
      </c>
      <c r="N186">
        <v>20</v>
      </c>
      <c r="O186">
        <v>25</v>
      </c>
      <c r="P186" t="s">
        <v>61</v>
      </c>
      <c r="Q186" t="s">
        <v>57</v>
      </c>
      <c r="R186">
        <v>36</v>
      </c>
      <c r="S186" t="s">
        <v>77</v>
      </c>
      <c r="T186" t="s">
        <v>59</v>
      </c>
      <c r="U186" t="s">
        <v>70</v>
      </c>
      <c r="V186" t="s">
        <v>72</v>
      </c>
    </row>
    <row r="187" spans="1:22" x14ac:dyDescent="0.25">
      <c r="A187" s="1"/>
      <c r="B187" t="s">
        <v>41</v>
      </c>
      <c r="C187" t="s">
        <v>48</v>
      </c>
      <c r="D187" t="s">
        <v>49</v>
      </c>
      <c r="E187" t="s">
        <v>48</v>
      </c>
      <c r="F187">
        <v>8</v>
      </c>
      <c r="G187">
        <v>6</v>
      </c>
      <c r="H187">
        <v>2</v>
      </c>
      <c r="I187">
        <v>100</v>
      </c>
      <c r="J187">
        <v>60</v>
      </c>
      <c r="K187">
        <v>70</v>
      </c>
      <c r="L187">
        <v>90</v>
      </c>
      <c r="M187">
        <v>20</v>
      </c>
      <c r="N187">
        <v>20</v>
      </c>
      <c r="O187">
        <v>30</v>
      </c>
      <c r="P187" t="s">
        <v>61</v>
      </c>
      <c r="Q187" t="s">
        <v>57</v>
      </c>
      <c r="R187">
        <v>26</v>
      </c>
      <c r="S187" t="s">
        <v>78</v>
      </c>
      <c r="T187" t="s">
        <v>59</v>
      </c>
      <c r="U187" t="s">
        <v>67</v>
      </c>
      <c r="V187" t="s">
        <v>71</v>
      </c>
    </row>
    <row r="188" spans="1:22" x14ac:dyDescent="0.25">
      <c r="A188" s="1"/>
      <c r="B188" t="s">
        <v>41</v>
      </c>
      <c r="C188" t="s">
        <v>48</v>
      </c>
      <c r="D188" t="s">
        <v>49</v>
      </c>
      <c r="E188" t="s">
        <v>48</v>
      </c>
      <c r="F188">
        <v>8</v>
      </c>
      <c r="G188">
        <v>6</v>
      </c>
      <c r="H188">
        <v>2</v>
      </c>
      <c r="I188">
        <v>90</v>
      </c>
      <c r="J188">
        <v>65</v>
      </c>
      <c r="K188">
        <v>85</v>
      </c>
      <c r="L188">
        <v>90</v>
      </c>
      <c r="M188">
        <v>25</v>
      </c>
      <c r="N188">
        <v>15</v>
      </c>
      <c r="O188">
        <v>30</v>
      </c>
      <c r="P188" t="s">
        <v>88</v>
      </c>
      <c r="Q188" t="s">
        <v>58</v>
      </c>
      <c r="R188">
        <v>65</v>
      </c>
      <c r="S188" t="s">
        <v>79</v>
      </c>
      <c r="T188" t="s">
        <v>59</v>
      </c>
      <c r="U188" t="s">
        <v>68</v>
      </c>
      <c r="V188" t="s">
        <v>71</v>
      </c>
    </row>
    <row r="189" spans="1:22" x14ac:dyDescent="0.25">
      <c r="A189" s="1"/>
      <c r="B189" t="s">
        <v>41</v>
      </c>
      <c r="C189" t="s">
        <v>48</v>
      </c>
      <c r="D189" t="s">
        <v>49</v>
      </c>
      <c r="E189" t="s">
        <v>48</v>
      </c>
      <c r="F189">
        <v>10</v>
      </c>
      <c r="G189">
        <v>6</v>
      </c>
      <c r="H189">
        <v>2</v>
      </c>
      <c r="I189">
        <v>85</v>
      </c>
      <c r="J189">
        <v>60</v>
      </c>
      <c r="K189">
        <v>75</v>
      </c>
      <c r="L189">
        <v>90</v>
      </c>
      <c r="M189">
        <v>20</v>
      </c>
      <c r="N189">
        <v>10</v>
      </c>
      <c r="O189">
        <v>30</v>
      </c>
      <c r="P189" t="s">
        <v>61</v>
      </c>
      <c r="Q189" t="s">
        <v>58</v>
      </c>
      <c r="R189">
        <v>22</v>
      </c>
      <c r="S189" t="s">
        <v>79</v>
      </c>
      <c r="T189" t="s">
        <v>59</v>
      </c>
      <c r="U189" t="s">
        <v>66</v>
      </c>
      <c r="V189" t="s">
        <v>71</v>
      </c>
    </row>
    <row r="190" spans="1:22" x14ac:dyDescent="0.25">
      <c r="A190" s="1"/>
      <c r="B190" t="s">
        <v>41</v>
      </c>
      <c r="C190" t="s">
        <v>48</v>
      </c>
      <c r="D190" t="s">
        <v>49</v>
      </c>
      <c r="E190" t="s">
        <v>48</v>
      </c>
      <c r="F190">
        <v>1</v>
      </c>
      <c r="G190">
        <v>6</v>
      </c>
      <c r="H190">
        <v>2</v>
      </c>
      <c r="I190">
        <v>80</v>
      </c>
      <c r="J190">
        <v>65</v>
      </c>
      <c r="K190">
        <v>90</v>
      </c>
      <c r="L190">
        <v>90</v>
      </c>
      <c r="M190">
        <v>10</v>
      </c>
      <c r="N190">
        <v>10</v>
      </c>
      <c r="O190">
        <v>30</v>
      </c>
      <c r="P190" t="s">
        <v>87</v>
      </c>
      <c r="Q190" t="s">
        <v>58</v>
      </c>
      <c r="R190">
        <v>33</v>
      </c>
      <c r="S190" t="s">
        <v>80</v>
      </c>
      <c r="T190" t="s">
        <v>59</v>
      </c>
      <c r="U190" t="s">
        <v>68</v>
      </c>
      <c r="V190" t="s">
        <v>72</v>
      </c>
    </row>
    <row r="191" spans="1:22" x14ac:dyDescent="0.25">
      <c r="A191" s="1"/>
      <c r="B191" t="s">
        <v>41</v>
      </c>
      <c r="C191" t="s">
        <v>48</v>
      </c>
      <c r="D191" t="s">
        <v>49</v>
      </c>
      <c r="E191" t="s">
        <v>48</v>
      </c>
      <c r="F191">
        <v>1</v>
      </c>
      <c r="G191">
        <v>6</v>
      </c>
      <c r="H191">
        <v>1</v>
      </c>
      <c r="I191">
        <v>70</v>
      </c>
      <c r="J191">
        <v>65</v>
      </c>
      <c r="K191">
        <v>90</v>
      </c>
      <c r="L191">
        <v>80</v>
      </c>
      <c r="M191">
        <v>10</v>
      </c>
      <c r="N191">
        <v>20</v>
      </c>
      <c r="O191">
        <v>30</v>
      </c>
      <c r="P191" t="s">
        <v>61</v>
      </c>
      <c r="Q191" t="s">
        <v>57</v>
      </c>
      <c r="R191">
        <v>28</v>
      </c>
      <c r="S191" t="s">
        <v>79</v>
      </c>
      <c r="T191" t="s">
        <v>59</v>
      </c>
      <c r="U191" t="s">
        <v>66</v>
      </c>
      <c r="V191" t="s">
        <v>71</v>
      </c>
    </row>
    <row r="192" spans="1:22" x14ac:dyDescent="0.25">
      <c r="A192" s="1"/>
      <c r="B192" t="s">
        <v>41</v>
      </c>
      <c r="C192" t="s">
        <v>48</v>
      </c>
      <c r="D192" t="s">
        <v>49</v>
      </c>
      <c r="E192" t="s">
        <v>48</v>
      </c>
      <c r="F192">
        <v>3</v>
      </c>
      <c r="G192">
        <v>3</v>
      </c>
      <c r="H192">
        <v>1</v>
      </c>
      <c r="I192">
        <v>60</v>
      </c>
      <c r="J192">
        <v>60</v>
      </c>
      <c r="K192">
        <v>70</v>
      </c>
      <c r="L192">
        <v>80</v>
      </c>
      <c r="M192">
        <v>30</v>
      </c>
      <c r="N192">
        <v>15</v>
      </c>
      <c r="O192">
        <v>40</v>
      </c>
      <c r="P192" t="s">
        <v>83</v>
      </c>
      <c r="Q192" t="s">
        <v>58</v>
      </c>
      <c r="R192">
        <v>62</v>
      </c>
      <c r="S192" t="s">
        <v>80</v>
      </c>
      <c r="T192" t="s">
        <v>59</v>
      </c>
      <c r="U192" t="s">
        <v>68</v>
      </c>
      <c r="V192" t="s">
        <v>72</v>
      </c>
    </row>
    <row r="193" spans="1:22" x14ac:dyDescent="0.25">
      <c r="A193" s="1"/>
      <c r="B193" t="s">
        <v>41</v>
      </c>
      <c r="C193" t="s">
        <v>48</v>
      </c>
      <c r="D193" t="s">
        <v>49</v>
      </c>
      <c r="E193" t="s">
        <v>48</v>
      </c>
      <c r="F193">
        <v>3</v>
      </c>
      <c r="G193">
        <v>3</v>
      </c>
      <c r="H193">
        <v>1</v>
      </c>
      <c r="I193">
        <v>50</v>
      </c>
      <c r="J193">
        <v>70</v>
      </c>
      <c r="K193">
        <v>80</v>
      </c>
      <c r="L193">
        <v>60</v>
      </c>
      <c r="M193">
        <v>40</v>
      </c>
      <c r="N193">
        <v>25</v>
      </c>
      <c r="O193">
        <v>40</v>
      </c>
      <c r="P193" t="s">
        <v>61</v>
      </c>
      <c r="Q193" t="s">
        <v>58</v>
      </c>
      <c r="R193">
        <v>29</v>
      </c>
      <c r="S193" t="s">
        <v>78</v>
      </c>
      <c r="T193" t="s">
        <v>59</v>
      </c>
      <c r="U193" t="s">
        <v>69</v>
      </c>
      <c r="V193" t="s">
        <v>71</v>
      </c>
    </row>
    <row r="194" spans="1:22" x14ac:dyDescent="0.25">
      <c r="A194" s="1"/>
      <c r="B194" t="s">
        <v>41</v>
      </c>
      <c r="C194" t="s">
        <v>48</v>
      </c>
      <c r="D194" t="s">
        <v>49</v>
      </c>
      <c r="E194" t="s">
        <v>48</v>
      </c>
      <c r="F194">
        <v>3</v>
      </c>
      <c r="G194">
        <v>2</v>
      </c>
      <c r="H194">
        <v>1</v>
      </c>
      <c r="I194">
        <v>80</v>
      </c>
      <c r="J194">
        <v>70</v>
      </c>
      <c r="K194">
        <v>60</v>
      </c>
      <c r="L194">
        <v>60</v>
      </c>
      <c r="M194">
        <v>40</v>
      </c>
      <c r="N194">
        <v>40</v>
      </c>
      <c r="O194">
        <v>30</v>
      </c>
      <c r="P194" t="s">
        <v>83</v>
      </c>
      <c r="Q194" t="s">
        <v>58</v>
      </c>
      <c r="R194">
        <v>31</v>
      </c>
      <c r="S194" t="s">
        <v>79</v>
      </c>
      <c r="T194" t="s">
        <v>59</v>
      </c>
      <c r="U194" t="s">
        <v>67</v>
      </c>
      <c r="V194" t="s">
        <v>73</v>
      </c>
    </row>
    <row r="195" spans="1:22" x14ac:dyDescent="0.25">
      <c r="A195" s="1"/>
      <c r="B195" t="s">
        <v>41</v>
      </c>
      <c r="C195" t="s">
        <v>48</v>
      </c>
      <c r="D195" t="s">
        <v>49</v>
      </c>
      <c r="E195" t="s">
        <v>48</v>
      </c>
      <c r="F195">
        <v>3</v>
      </c>
      <c r="G195">
        <v>2</v>
      </c>
      <c r="H195">
        <v>3</v>
      </c>
      <c r="I195">
        <v>90</v>
      </c>
      <c r="J195">
        <v>65</v>
      </c>
      <c r="K195">
        <v>60</v>
      </c>
      <c r="L195">
        <v>75</v>
      </c>
      <c r="M195">
        <v>20</v>
      </c>
      <c r="N195">
        <v>15</v>
      </c>
      <c r="O195">
        <v>20</v>
      </c>
      <c r="P195" t="s">
        <v>84</v>
      </c>
      <c r="Q195" t="s">
        <v>58</v>
      </c>
      <c r="R195">
        <v>30</v>
      </c>
      <c r="S195" t="s">
        <v>79</v>
      </c>
      <c r="T195" t="s">
        <v>59</v>
      </c>
      <c r="U195" t="s">
        <v>69</v>
      </c>
      <c r="V195" t="s">
        <v>72</v>
      </c>
    </row>
    <row r="196" spans="1:22" x14ac:dyDescent="0.25">
      <c r="A196" s="1"/>
      <c r="B196" t="s">
        <v>41</v>
      </c>
      <c r="C196" t="s">
        <v>48</v>
      </c>
      <c r="D196" t="s">
        <v>49</v>
      </c>
      <c r="E196" t="s">
        <v>48</v>
      </c>
      <c r="F196">
        <v>2</v>
      </c>
      <c r="G196">
        <v>2</v>
      </c>
      <c r="H196">
        <v>3</v>
      </c>
      <c r="I196">
        <v>100</v>
      </c>
      <c r="J196">
        <v>70</v>
      </c>
      <c r="K196">
        <v>75</v>
      </c>
      <c r="L196">
        <v>70</v>
      </c>
      <c r="M196">
        <v>30</v>
      </c>
      <c r="N196">
        <v>10</v>
      </c>
      <c r="O196">
        <v>30</v>
      </c>
      <c r="P196" t="s">
        <v>85</v>
      </c>
      <c r="Q196" t="s">
        <v>57</v>
      </c>
      <c r="R196">
        <v>40</v>
      </c>
      <c r="S196" t="s">
        <v>80</v>
      </c>
      <c r="T196" t="s">
        <v>59</v>
      </c>
      <c r="U196" t="s">
        <v>67</v>
      </c>
      <c r="V196" t="s">
        <v>71</v>
      </c>
    </row>
    <row r="197" spans="1:22" x14ac:dyDescent="0.25">
      <c r="A197" s="1"/>
      <c r="B197" t="s">
        <v>41</v>
      </c>
      <c r="C197" t="s">
        <v>48</v>
      </c>
      <c r="D197" t="s">
        <v>49</v>
      </c>
      <c r="E197" t="s">
        <v>48</v>
      </c>
      <c r="F197">
        <v>2</v>
      </c>
      <c r="G197">
        <v>8</v>
      </c>
      <c r="H197">
        <v>3</v>
      </c>
      <c r="I197">
        <v>85</v>
      </c>
      <c r="J197">
        <v>70</v>
      </c>
      <c r="K197">
        <v>70</v>
      </c>
      <c r="L197">
        <v>90</v>
      </c>
      <c r="M197">
        <v>10</v>
      </c>
      <c r="N197">
        <v>10</v>
      </c>
      <c r="O197">
        <v>60</v>
      </c>
      <c r="P197" t="s">
        <v>61</v>
      </c>
      <c r="Q197" t="s">
        <v>58</v>
      </c>
      <c r="R197">
        <v>45</v>
      </c>
      <c r="S197" t="s">
        <v>79</v>
      </c>
      <c r="T197" t="s">
        <v>59</v>
      </c>
      <c r="U197" t="s">
        <v>67</v>
      </c>
      <c r="V197" t="s">
        <v>72</v>
      </c>
    </row>
    <row r="198" spans="1:22" x14ac:dyDescent="0.25">
      <c r="A198" s="1"/>
      <c r="B198" t="s">
        <v>41</v>
      </c>
      <c r="C198" t="s">
        <v>48</v>
      </c>
      <c r="D198" t="s">
        <v>49</v>
      </c>
      <c r="E198" t="s">
        <v>48</v>
      </c>
      <c r="F198">
        <v>2</v>
      </c>
      <c r="G198">
        <v>8</v>
      </c>
      <c r="H198">
        <v>3</v>
      </c>
      <c r="I198">
        <v>50</v>
      </c>
      <c r="J198">
        <v>80</v>
      </c>
      <c r="K198">
        <v>90</v>
      </c>
      <c r="L198">
        <v>90</v>
      </c>
      <c r="M198">
        <v>20</v>
      </c>
      <c r="N198">
        <v>20</v>
      </c>
      <c r="O198">
        <v>35</v>
      </c>
      <c r="P198" t="s">
        <v>83</v>
      </c>
      <c r="Q198" t="s">
        <v>57</v>
      </c>
      <c r="R198">
        <v>43</v>
      </c>
      <c r="S198" t="s">
        <v>81</v>
      </c>
      <c r="T198" t="s">
        <v>59</v>
      </c>
      <c r="U198" t="s">
        <v>69</v>
      </c>
      <c r="V198" t="s">
        <v>71</v>
      </c>
    </row>
    <row r="199" spans="1:22" x14ac:dyDescent="0.25">
      <c r="A199" s="1"/>
      <c r="B199" t="s">
        <v>41</v>
      </c>
      <c r="C199" t="s">
        <v>48</v>
      </c>
      <c r="D199" t="s">
        <v>49</v>
      </c>
      <c r="E199" t="s">
        <v>48</v>
      </c>
      <c r="F199">
        <v>8</v>
      </c>
      <c r="G199">
        <v>8</v>
      </c>
      <c r="H199">
        <v>3</v>
      </c>
      <c r="I199">
        <v>10</v>
      </c>
      <c r="J199">
        <v>80</v>
      </c>
      <c r="K199">
        <v>90</v>
      </c>
      <c r="L199">
        <v>50</v>
      </c>
      <c r="M199">
        <v>10</v>
      </c>
      <c r="N199">
        <v>10</v>
      </c>
      <c r="O199">
        <v>60</v>
      </c>
      <c r="P199" t="s">
        <v>70</v>
      </c>
      <c r="Q199" t="s">
        <v>57</v>
      </c>
      <c r="R199">
        <v>25</v>
      </c>
      <c r="S199" t="s">
        <v>79</v>
      </c>
      <c r="T199" t="s">
        <v>59</v>
      </c>
      <c r="U199" t="s">
        <v>67</v>
      </c>
      <c r="V199" t="s">
        <v>74</v>
      </c>
    </row>
    <row r="200" spans="1:22" x14ac:dyDescent="0.25">
      <c r="A200" s="1"/>
      <c r="B200" t="s">
        <v>41</v>
      </c>
      <c r="C200" t="s">
        <v>48</v>
      </c>
      <c r="D200" t="s">
        <v>49</v>
      </c>
      <c r="E200" t="s">
        <v>48</v>
      </c>
      <c r="F200">
        <v>8</v>
      </c>
      <c r="G200">
        <v>8</v>
      </c>
      <c r="H200">
        <v>3</v>
      </c>
      <c r="I200">
        <v>100</v>
      </c>
      <c r="J200">
        <v>80</v>
      </c>
      <c r="K200">
        <v>50</v>
      </c>
      <c r="L200">
        <v>40</v>
      </c>
      <c r="M200">
        <v>20</v>
      </c>
      <c r="N200">
        <v>10</v>
      </c>
      <c r="O200">
        <v>25</v>
      </c>
      <c r="P200" t="s">
        <v>83</v>
      </c>
      <c r="Q200" t="s">
        <v>58</v>
      </c>
      <c r="R200">
        <v>41</v>
      </c>
      <c r="S200" t="s">
        <v>79</v>
      </c>
      <c r="T200" t="s">
        <v>59</v>
      </c>
      <c r="U200" t="s">
        <v>68</v>
      </c>
      <c r="V200" t="s">
        <v>75</v>
      </c>
    </row>
    <row r="201" spans="1:22" x14ac:dyDescent="0.25">
      <c r="A201" s="1"/>
      <c r="B201" t="s">
        <v>41</v>
      </c>
      <c r="C201" t="s">
        <v>48</v>
      </c>
      <c r="D201" t="s">
        <v>49</v>
      </c>
      <c r="E201" t="s">
        <v>48</v>
      </c>
      <c r="F201">
        <v>8</v>
      </c>
      <c r="G201">
        <v>7</v>
      </c>
      <c r="H201">
        <v>5</v>
      </c>
      <c r="I201">
        <v>90</v>
      </c>
      <c r="J201">
        <v>80</v>
      </c>
      <c r="K201">
        <v>40</v>
      </c>
      <c r="L201">
        <v>20</v>
      </c>
      <c r="M201">
        <v>10</v>
      </c>
      <c r="N201">
        <v>15</v>
      </c>
      <c r="O201">
        <v>30</v>
      </c>
      <c r="P201" t="s">
        <v>61</v>
      </c>
      <c r="Q201" t="s">
        <v>57</v>
      </c>
      <c r="R201">
        <v>28</v>
      </c>
      <c r="S201" t="s">
        <v>77</v>
      </c>
      <c r="T201" t="s">
        <v>59</v>
      </c>
      <c r="U201" t="s">
        <v>69</v>
      </c>
      <c r="V201" t="s">
        <v>71</v>
      </c>
    </row>
    <row r="202" spans="1:22" x14ac:dyDescent="0.25">
      <c r="A202" s="1"/>
      <c r="B202" t="s">
        <v>41</v>
      </c>
      <c r="C202" t="s">
        <v>48</v>
      </c>
      <c r="D202" t="s">
        <v>49</v>
      </c>
      <c r="E202" t="s">
        <v>48</v>
      </c>
      <c r="F202">
        <v>8</v>
      </c>
      <c r="G202">
        <v>7</v>
      </c>
      <c r="H202">
        <v>5</v>
      </c>
      <c r="I202">
        <v>75</v>
      </c>
      <c r="J202">
        <v>80</v>
      </c>
      <c r="K202">
        <v>20</v>
      </c>
      <c r="L202">
        <v>30</v>
      </c>
      <c r="M202">
        <v>15</v>
      </c>
      <c r="N202">
        <v>15</v>
      </c>
      <c r="O202">
        <v>20</v>
      </c>
      <c r="P202" t="s">
        <v>83</v>
      </c>
      <c r="Q202" t="s">
        <v>58</v>
      </c>
      <c r="R202">
        <v>19</v>
      </c>
      <c r="S202" t="s">
        <v>78</v>
      </c>
      <c r="T202" t="s">
        <v>59</v>
      </c>
      <c r="U202" t="s">
        <v>69</v>
      </c>
      <c r="V202" t="s">
        <v>71</v>
      </c>
    </row>
    <row r="203" spans="1:22" x14ac:dyDescent="0.25">
      <c r="A203" s="1"/>
      <c r="B203" t="s">
        <v>41</v>
      </c>
      <c r="C203" t="s">
        <v>48</v>
      </c>
      <c r="D203" t="s">
        <v>49</v>
      </c>
      <c r="E203" t="s">
        <v>48</v>
      </c>
      <c r="F203">
        <v>7</v>
      </c>
      <c r="G203">
        <v>7</v>
      </c>
      <c r="H203">
        <v>5</v>
      </c>
      <c r="I203">
        <v>50</v>
      </c>
      <c r="J203">
        <v>80</v>
      </c>
      <c r="K203">
        <v>30</v>
      </c>
      <c r="L203">
        <v>70</v>
      </c>
      <c r="M203">
        <v>40</v>
      </c>
      <c r="N203">
        <v>15</v>
      </c>
      <c r="O203">
        <v>20</v>
      </c>
      <c r="P203" t="s">
        <v>61</v>
      </c>
      <c r="Q203" t="s">
        <v>57</v>
      </c>
      <c r="R203">
        <v>35</v>
      </c>
      <c r="S203" t="s">
        <v>79</v>
      </c>
      <c r="T203" t="s">
        <v>59</v>
      </c>
      <c r="U203" t="s">
        <v>67</v>
      </c>
      <c r="V203" t="s">
        <v>72</v>
      </c>
    </row>
    <row r="204" spans="1:22" x14ac:dyDescent="0.25">
      <c r="A204" s="1"/>
      <c r="B204" t="s">
        <v>41</v>
      </c>
      <c r="C204" t="s">
        <v>48</v>
      </c>
      <c r="D204" t="s">
        <v>49</v>
      </c>
      <c r="E204" t="s">
        <v>48</v>
      </c>
      <c r="F204">
        <v>7</v>
      </c>
      <c r="G204">
        <v>7</v>
      </c>
      <c r="H204">
        <v>5</v>
      </c>
      <c r="I204">
        <v>70</v>
      </c>
      <c r="J204">
        <v>65</v>
      </c>
      <c r="K204">
        <v>70</v>
      </c>
      <c r="L204">
        <v>50</v>
      </c>
      <c r="M204">
        <v>50</v>
      </c>
      <c r="N204">
        <v>25</v>
      </c>
      <c r="O204">
        <v>25</v>
      </c>
      <c r="P204" t="s">
        <v>61</v>
      </c>
      <c r="Q204" t="s">
        <v>57</v>
      </c>
      <c r="R204">
        <v>64</v>
      </c>
      <c r="S204" t="s">
        <v>79</v>
      </c>
      <c r="T204" t="s">
        <v>59</v>
      </c>
      <c r="U204" t="s">
        <v>66</v>
      </c>
      <c r="V204" t="s">
        <v>71</v>
      </c>
    </row>
    <row r="205" spans="1:22" x14ac:dyDescent="0.25">
      <c r="A205" s="1"/>
      <c r="B205" t="s">
        <v>41</v>
      </c>
      <c r="C205" t="s">
        <v>48</v>
      </c>
      <c r="D205" t="s">
        <v>49</v>
      </c>
      <c r="E205" t="s">
        <v>48</v>
      </c>
      <c r="F205">
        <v>7</v>
      </c>
      <c r="G205">
        <v>6</v>
      </c>
      <c r="H205">
        <v>5</v>
      </c>
      <c r="I205">
        <v>65</v>
      </c>
      <c r="J205">
        <v>70</v>
      </c>
      <c r="K205">
        <v>50</v>
      </c>
      <c r="L205">
        <v>80</v>
      </c>
      <c r="M205">
        <v>20</v>
      </c>
      <c r="N205">
        <v>20</v>
      </c>
      <c r="O205">
        <v>30</v>
      </c>
      <c r="P205" t="s">
        <v>61</v>
      </c>
      <c r="Q205" t="s">
        <v>58</v>
      </c>
      <c r="R205">
        <v>32</v>
      </c>
      <c r="S205" t="s">
        <v>80</v>
      </c>
      <c r="T205" t="s">
        <v>62</v>
      </c>
      <c r="U205" t="s">
        <v>67</v>
      </c>
      <c r="V205" t="s">
        <v>72</v>
      </c>
    </row>
    <row r="206" spans="1:22" x14ac:dyDescent="0.25">
      <c r="A206" s="1"/>
      <c r="B206" t="s">
        <v>41</v>
      </c>
      <c r="C206" t="s">
        <v>48</v>
      </c>
      <c r="D206" t="s">
        <v>49</v>
      </c>
      <c r="E206" t="s">
        <v>48</v>
      </c>
      <c r="F206">
        <v>7</v>
      </c>
      <c r="G206">
        <v>6</v>
      </c>
      <c r="H206">
        <v>6</v>
      </c>
      <c r="I206">
        <v>80</v>
      </c>
      <c r="J206">
        <v>100</v>
      </c>
      <c r="K206">
        <v>80</v>
      </c>
      <c r="L206">
        <v>40</v>
      </c>
      <c r="M206">
        <v>20</v>
      </c>
      <c r="N206">
        <v>30</v>
      </c>
      <c r="O206">
        <v>20</v>
      </c>
      <c r="P206" t="s">
        <v>83</v>
      </c>
      <c r="Q206" t="s">
        <v>57</v>
      </c>
      <c r="R206">
        <v>30</v>
      </c>
      <c r="S206" t="s">
        <v>79</v>
      </c>
      <c r="T206" t="s">
        <v>62</v>
      </c>
      <c r="U206" t="s">
        <v>67</v>
      </c>
      <c r="V206" t="s">
        <v>71</v>
      </c>
    </row>
    <row r="207" spans="1:22" x14ac:dyDescent="0.25">
      <c r="A207" s="1"/>
      <c r="B207" t="s">
        <v>41</v>
      </c>
      <c r="C207" t="s">
        <v>48</v>
      </c>
      <c r="D207" t="s">
        <v>49</v>
      </c>
      <c r="E207" t="s">
        <v>48</v>
      </c>
      <c r="F207">
        <v>6</v>
      </c>
      <c r="G207">
        <v>6</v>
      </c>
      <c r="H207">
        <v>6</v>
      </c>
      <c r="I207">
        <v>90</v>
      </c>
      <c r="J207">
        <v>90</v>
      </c>
      <c r="K207">
        <v>40</v>
      </c>
      <c r="L207">
        <v>60</v>
      </c>
      <c r="M207">
        <v>20</v>
      </c>
      <c r="N207">
        <v>15</v>
      </c>
      <c r="O207">
        <v>20</v>
      </c>
      <c r="P207" t="s">
        <v>61</v>
      </c>
      <c r="Q207" t="s">
        <v>58</v>
      </c>
      <c r="R207">
        <v>19</v>
      </c>
      <c r="S207" t="s">
        <v>80</v>
      </c>
      <c r="T207" t="s">
        <v>59</v>
      </c>
      <c r="U207" t="s">
        <v>69</v>
      </c>
      <c r="V207" t="s">
        <v>73</v>
      </c>
    </row>
    <row r="208" spans="1:22" x14ac:dyDescent="0.25">
      <c r="A208" s="1"/>
      <c r="B208" t="s">
        <v>41</v>
      </c>
      <c r="C208" t="s">
        <v>48</v>
      </c>
      <c r="D208" t="s">
        <v>49</v>
      </c>
      <c r="E208" t="s">
        <v>48</v>
      </c>
      <c r="F208">
        <v>6</v>
      </c>
      <c r="G208">
        <v>6</v>
      </c>
      <c r="H208">
        <v>6</v>
      </c>
      <c r="I208">
        <v>100</v>
      </c>
      <c r="J208">
        <v>85</v>
      </c>
      <c r="K208">
        <v>60</v>
      </c>
      <c r="L208">
        <v>80</v>
      </c>
      <c r="M208">
        <v>25</v>
      </c>
      <c r="N208">
        <v>15</v>
      </c>
      <c r="O208">
        <v>15</v>
      </c>
      <c r="P208" t="s">
        <v>83</v>
      </c>
      <c r="Q208" t="s">
        <v>57</v>
      </c>
      <c r="R208">
        <v>27</v>
      </c>
      <c r="S208" t="s">
        <v>78</v>
      </c>
      <c r="T208" t="s">
        <v>62</v>
      </c>
      <c r="U208" t="s">
        <v>66</v>
      </c>
      <c r="V208" t="s">
        <v>72</v>
      </c>
    </row>
    <row r="209" spans="1:25" x14ac:dyDescent="0.25">
      <c r="A209" s="1"/>
      <c r="B209" t="s">
        <v>41</v>
      </c>
      <c r="C209" t="s">
        <v>48</v>
      </c>
      <c r="D209" t="s">
        <v>49</v>
      </c>
      <c r="E209" t="s">
        <v>48</v>
      </c>
      <c r="F209">
        <v>6</v>
      </c>
      <c r="G209">
        <v>6</v>
      </c>
      <c r="H209">
        <v>4</v>
      </c>
      <c r="I209">
        <v>40</v>
      </c>
      <c r="J209">
        <v>80</v>
      </c>
      <c r="K209">
        <v>80</v>
      </c>
      <c r="L209">
        <v>70</v>
      </c>
      <c r="M209">
        <v>20</v>
      </c>
      <c r="N209">
        <v>15</v>
      </c>
      <c r="O209">
        <v>30</v>
      </c>
      <c r="P209" t="s">
        <v>61</v>
      </c>
      <c r="Q209" t="s">
        <v>57</v>
      </c>
      <c r="R209">
        <v>48</v>
      </c>
      <c r="S209" t="s">
        <v>79</v>
      </c>
      <c r="T209" t="s">
        <v>59</v>
      </c>
      <c r="U209" t="s">
        <v>66</v>
      </c>
      <c r="V209" t="s">
        <v>71</v>
      </c>
    </row>
    <row r="210" spans="1:25" x14ac:dyDescent="0.25">
      <c r="A210" s="1"/>
      <c r="B210" t="s">
        <v>41</v>
      </c>
      <c r="C210" t="s">
        <v>48</v>
      </c>
      <c r="D210" t="s">
        <v>49</v>
      </c>
      <c r="E210" t="s">
        <v>48</v>
      </c>
      <c r="F210">
        <v>6</v>
      </c>
      <c r="G210">
        <v>6</v>
      </c>
      <c r="H210">
        <v>4</v>
      </c>
      <c r="I210">
        <v>30</v>
      </c>
      <c r="J210">
        <v>50</v>
      </c>
      <c r="K210">
        <v>70</v>
      </c>
      <c r="L210">
        <v>50</v>
      </c>
      <c r="M210">
        <v>10</v>
      </c>
      <c r="N210">
        <v>10</v>
      </c>
      <c r="O210">
        <v>45</v>
      </c>
      <c r="P210" t="s">
        <v>88</v>
      </c>
      <c r="Q210" t="s">
        <v>58</v>
      </c>
      <c r="R210">
        <v>17</v>
      </c>
      <c r="S210" t="s">
        <v>79</v>
      </c>
      <c r="T210" t="s">
        <v>59</v>
      </c>
      <c r="U210" t="s">
        <v>68</v>
      </c>
      <c r="V210" t="s">
        <v>72</v>
      </c>
    </row>
    <row r="211" spans="1:25" x14ac:dyDescent="0.25">
      <c r="A211" s="1"/>
      <c r="B211" t="s">
        <v>41</v>
      </c>
      <c r="C211" t="s">
        <v>48</v>
      </c>
      <c r="D211" t="s">
        <v>49</v>
      </c>
      <c r="E211" t="s">
        <v>48</v>
      </c>
      <c r="F211">
        <v>6</v>
      </c>
      <c r="G211">
        <v>6</v>
      </c>
      <c r="H211">
        <v>4</v>
      </c>
      <c r="I211">
        <v>90</v>
      </c>
      <c r="J211">
        <v>70</v>
      </c>
      <c r="K211">
        <v>50</v>
      </c>
      <c r="L211">
        <v>40</v>
      </c>
      <c r="M211">
        <v>90</v>
      </c>
      <c r="N211">
        <v>40</v>
      </c>
      <c r="O211">
        <v>40</v>
      </c>
      <c r="P211" t="s">
        <v>61</v>
      </c>
      <c r="Q211" t="s">
        <v>57</v>
      </c>
      <c r="R211">
        <v>33</v>
      </c>
      <c r="S211" t="s">
        <v>80</v>
      </c>
      <c r="T211" t="s">
        <v>59</v>
      </c>
      <c r="U211" t="s">
        <v>66</v>
      </c>
      <c r="V211" t="s">
        <v>71</v>
      </c>
      <c r="Y211" t="s">
        <v>88</v>
      </c>
    </row>
    <row r="212" spans="1:25" x14ac:dyDescent="0.25">
      <c r="A212" s="1"/>
      <c r="B212" t="s">
        <v>41</v>
      </c>
      <c r="C212" t="s">
        <v>48</v>
      </c>
      <c r="D212" t="s">
        <v>49</v>
      </c>
      <c r="E212" t="s">
        <v>48</v>
      </c>
      <c r="F212">
        <v>6</v>
      </c>
      <c r="G212">
        <v>6</v>
      </c>
      <c r="H212">
        <v>4</v>
      </c>
      <c r="I212">
        <v>75</v>
      </c>
      <c r="J212">
        <v>70</v>
      </c>
      <c r="K212">
        <v>40</v>
      </c>
      <c r="L212">
        <v>60</v>
      </c>
      <c r="M212">
        <v>90</v>
      </c>
      <c r="N212">
        <v>70</v>
      </c>
      <c r="O212">
        <v>25</v>
      </c>
      <c r="P212" t="s">
        <v>87</v>
      </c>
      <c r="Q212" t="s">
        <v>58</v>
      </c>
      <c r="R212">
        <v>42</v>
      </c>
      <c r="S212" t="s">
        <v>79</v>
      </c>
      <c r="T212" t="s">
        <v>62</v>
      </c>
      <c r="U212" t="s">
        <v>66</v>
      </c>
      <c r="V212" t="s">
        <v>71</v>
      </c>
      <c r="Y212" t="s">
        <v>61</v>
      </c>
    </row>
    <row r="213" spans="1:25" x14ac:dyDescent="0.25">
      <c r="A213" s="1"/>
      <c r="B213" t="s">
        <v>41</v>
      </c>
      <c r="C213" t="s">
        <v>48</v>
      </c>
      <c r="D213" t="s">
        <v>49</v>
      </c>
      <c r="E213" t="s">
        <v>48</v>
      </c>
      <c r="F213">
        <v>6</v>
      </c>
      <c r="G213">
        <v>6</v>
      </c>
      <c r="H213">
        <v>4</v>
      </c>
      <c r="I213">
        <v>60</v>
      </c>
      <c r="J213">
        <v>70</v>
      </c>
      <c r="K213">
        <v>60</v>
      </c>
      <c r="L213">
        <v>60</v>
      </c>
      <c r="M213">
        <v>80</v>
      </c>
      <c r="N213">
        <v>60</v>
      </c>
      <c r="O213">
        <v>30</v>
      </c>
      <c r="P213" t="s">
        <v>61</v>
      </c>
      <c r="Q213" t="s">
        <v>57</v>
      </c>
      <c r="R213">
        <v>52</v>
      </c>
      <c r="S213" t="s">
        <v>81</v>
      </c>
      <c r="T213" t="s">
        <v>59</v>
      </c>
      <c r="U213" t="s">
        <v>67</v>
      </c>
      <c r="V213" t="s">
        <v>71</v>
      </c>
      <c r="Y213" t="s">
        <v>87</v>
      </c>
    </row>
    <row r="214" spans="1:25" x14ac:dyDescent="0.25">
      <c r="A214" s="1"/>
      <c r="B214" t="s">
        <v>41</v>
      </c>
      <c r="C214" t="s">
        <v>48</v>
      </c>
      <c r="D214" t="s">
        <v>49</v>
      </c>
      <c r="E214" t="s">
        <v>48</v>
      </c>
      <c r="F214">
        <v>6</v>
      </c>
      <c r="G214">
        <v>6</v>
      </c>
      <c r="H214">
        <v>4</v>
      </c>
      <c r="I214">
        <v>60</v>
      </c>
      <c r="J214">
        <v>70</v>
      </c>
      <c r="K214">
        <v>60</v>
      </c>
      <c r="L214">
        <v>90</v>
      </c>
      <c r="M214">
        <v>90</v>
      </c>
      <c r="N214">
        <v>30</v>
      </c>
      <c r="O214">
        <v>30</v>
      </c>
      <c r="P214" t="s">
        <v>83</v>
      </c>
      <c r="Q214" t="s">
        <v>58</v>
      </c>
      <c r="R214">
        <v>66</v>
      </c>
      <c r="S214" t="s">
        <v>79</v>
      </c>
      <c r="T214" t="s">
        <v>59</v>
      </c>
      <c r="U214" t="s">
        <v>67</v>
      </c>
      <c r="V214" t="s">
        <v>72</v>
      </c>
      <c r="Y214" t="s">
        <v>89</v>
      </c>
    </row>
    <row r="215" spans="1:25" x14ac:dyDescent="0.25">
      <c r="A215" s="1"/>
      <c r="B215" t="s">
        <v>41</v>
      </c>
      <c r="C215" t="s">
        <v>48</v>
      </c>
      <c r="D215" t="s">
        <v>49</v>
      </c>
      <c r="E215" t="s">
        <v>48</v>
      </c>
      <c r="F215">
        <v>6</v>
      </c>
      <c r="G215">
        <v>6</v>
      </c>
      <c r="H215">
        <v>4</v>
      </c>
      <c r="I215">
        <v>50</v>
      </c>
      <c r="J215">
        <v>70</v>
      </c>
      <c r="K215">
        <v>70</v>
      </c>
      <c r="L215">
        <v>40</v>
      </c>
      <c r="M215">
        <v>90</v>
      </c>
      <c r="N215">
        <v>50</v>
      </c>
      <c r="O215">
        <v>25</v>
      </c>
      <c r="P215" t="s">
        <v>61</v>
      </c>
      <c r="Q215" t="s">
        <v>58</v>
      </c>
      <c r="R215">
        <v>68</v>
      </c>
      <c r="S215" t="s">
        <v>78</v>
      </c>
      <c r="T215" t="s">
        <v>62</v>
      </c>
      <c r="U215" t="s">
        <v>67</v>
      </c>
      <c r="V215" t="s">
        <v>71</v>
      </c>
      <c r="Y215" t="s">
        <v>83</v>
      </c>
    </row>
    <row r="216" spans="1:25" x14ac:dyDescent="0.25">
      <c r="A216" s="1"/>
      <c r="B216" t="s">
        <v>41</v>
      </c>
      <c r="C216" t="s">
        <v>48</v>
      </c>
      <c r="D216" t="s">
        <v>49</v>
      </c>
      <c r="E216" t="s">
        <v>48</v>
      </c>
      <c r="F216">
        <v>6</v>
      </c>
      <c r="G216">
        <v>6</v>
      </c>
      <c r="H216">
        <v>4</v>
      </c>
      <c r="I216">
        <v>100</v>
      </c>
      <c r="J216">
        <v>70</v>
      </c>
      <c r="K216">
        <v>70</v>
      </c>
      <c r="L216">
        <v>80</v>
      </c>
      <c r="M216">
        <v>90</v>
      </c>
      <c r="N216">
        <v>50</v>
      </c>
      <c r="O216">
        <v>20</v>
      </c>
      <c r="P216" t="s">
        <v>83</v>
      </c>
      <c r="Q216" t="s">
        <v>58</v>
      </c>
      <c r="R216">
        <v>37</v>
      </c>
      <c r="S216" t="s">
        <v>79</v>
      </c>
      <c r="T216" t="s">
        <v>62</v>
      </c>
      <c r="U216" t="s">
        <v>66</v>
      </c>
      <c r="V216" t="s">
        <v>72</v>
      </c>
      <c r="Y216" t="s">
        <v>61</v>
      </c>
    </row>
    <row r="217" spans="1:25" x14ac:dyDescent="0.25">
      <c r="A217" s="1"/>
      <c r="B217" t="s">
        <v>41</v>
      </c>
      <c r="C217" t="s">
        <v>48</v>
      </c>
      <c r="D217" t="s">
        <v>49</v>
      </c>
      <c r="E217" t="s">
        <v>48</v>
      </c>
      <c r="F217">
        <v>6</v>
      </c>
      <c r="G217">
        <v>6</v>
      </c>
      <c r="H217">
        <v>7</v>
      </c>
      <c r="I217">
        <v>60</v>
      </c>
      <c r="J217">
        <v>70</v>
      </c>
      <c r="K217">
        <v>60</v>
      </c>
      <c r="L217">
        <v>90</v>
      </c>
      <c r="M217">
        <v>100</v>
      </c>
      <c r="N217">
        <v>80</v>
      </c>
      <c r="O217">
        <v>10</v>
      </c>
      <c r="P217" t="s">
        <v>84</v>
      </c>
      <c r="Q217" t="s">
        <v>57</v>
      </c>
      <c r="R217">
        <v>18</v>
      </c>
      <c r="S217" t="s">
        <v>79</v>
      </c>
      <c r="T217" t="s">
        <v>59</v>
      </c>
      <c r="U217" t="s">
        <v>67</v>
      </c>
      <c r="V217" t="s">
        <v>71</v>
      </c>
      <c r="Y217" t="s">
        <v>83</v>
      </c>
    </row>
    <row r="218" spans="1:25" x14ac:dyDescent="0.25">
      <c r="A218" s="1"/>
      <c r="B218" t="s">
        <v>41</v>
      </c>
      <c r="C218" t="s">
        <v>48</v>
      </c>
      <c r="D218" t="s">
        <v>49</v>
      </c>
      <c r="E218" t="s">
        <v>48</v>
      </c>
      <c r="F218">
        <v>6</v>
      </c>
      <c r="G218">
        <v>6</v>
      </c>
      <c r="H218">
        <v>3</v>
      </c>
      <c r="I218">
        <v>75</v>
      </c>
      <c r="J218">
        <v>80</v>
      </c>
      <c r="K218">
        <v>50</v>
      </c>
      <c r="L218">
        <v>30</v>
      </c>
      <c r="M218">
        <v>80</v>
      </c>
      <c r="N218">
        <v>40</v>
      </c>
      <c r="O218">
        <v>25</v>
      </c>
      <c r="P218" t="s">
        <v>85</v>
      </c>
      <c r="Q218" t="s">
        <v>58</v>
      </c>
      <c r="R218">
        <v>38</v>
      </c>
      <c r="S218" t="s">
        <v>77</v>
      </c>
      <c r="T218" t="s">
        <v>59</v>
      </c>
      <c r="U218" t="s">
        <v>67</v>
      </c>
      <c r="V218" t="s">
        <v>73</v>
      </c>
      <c r="Y218" t="s">
        <v>84</v>
      </c>
    </row>
    <row r="219" spans="1:25" x14ac:dyDescent="0.25">
      <c r="A219" s="1"/>
      <c r="B219" t="s">
        <v>41</v>
      </c>
      <c r="C219" t="s">
        <v>48</v>
      </c>
      <c r="D219" t="s">
        <v>49</v>
      </c>
      <c r="E219" t="s">
        <v>48</v>
      </c>
      <c r="F219">
        <v>6</v>
      </c>
      <c r="G219">
        <v>6</v>
      </c>
      <c r="H219">
        <v>3</v>
      </c>
      <c r="I219">
        <v>70</v>
      </c>
      <c r="J219">
        <v>80</v>
      </c>
      <c r="K219">
        <v>50</v>
      </c>
      <c r="L219">
        <v>20</v>
      </c>
      <c r="M219">
        <v>100</v>
      </c>
      <c r="N219">
        <v>60</v>
      </c>
      <c r="O219">
        <v>30</v>
      </c>
      <c r="P219" t="s">
        <v>61</v>
      </c>
      <c r="Q219" t="s">
        <v>58</v>
      </c>
      <c r="R219">
        <v>25</v>
      </c>
      <c r="S219" t="s">
        <v>78</v>
      </c>
      <c r="T219" t="s">
        <v>62</v>
      </c>
      <c r="U219" t="s">
        <v>68</v>
      </c>
      <c r="V219" t="s">
        <v>72</v>
      </c>
      <c r="Y219" t="s">
        <v>85</v>
      </c>
    </row>
    <row r="220" spans="1:25" x14ac:dyDescent="0.25">
      <c r="A220" s="1"/>
      <c r="B220" t="s">
        <v>41</v>
      </c>
      <c r="C220" t="s">
        <v>48</v>
      </c>
      <c r="D220" t="s">
        <v>49</v>
      </c>
      <c r="E220" t="s">
        <v>48</v>
      </c>
      <c r="F220">
        <v>6</v>
      </c>
      <c r="G220">
        <v>6</v>
      </c>
      <c r="H220">
        <v>3</v>
      </c>
      <c r="I220">
        <v>90</v>
      </c>
      <c r="J220">
        <v>80</v>
      </c>
      <c r="K220">
        <v>60</v>
      </c>
      <c r="L220">
        <v>30</v>
      </c>
      <c r="M220">
        <v>80</v>
      </c>
      <c r="N220">
        <v>45</v>
      </c>
      <c r="O220">
        <v>25</v>
      </c>
      <c r="P220" t="s">
        <v>83</v>
      </c>
      <c r="Q220" t="s">
        <v>58</v>
      </c>
      <c r="R220">
        <v>60</v>
      </c>
      <c r="S220" t="s">
        <v>79</v>
      </c>
      <c r="T220" t="s">
        <v>62</v>
      </c>
      <c r="U220" t="s">
        <v>67</v>
      </c>
      <c r="V220" t="s">
        <v>71</v>
      </c>
      <c r="Y220" t="s">
        <v>61</v>
      </c>
    </row>
    <row r="221" spans="1:25" x14ac:dyDescent="0.25">
      <c r="A221" s="1"/>
      <c r="B221" t="s">
        <v>41</v>
      </c>
      <c r="C221" t="s">
        <v>48</v>
      </c>
      <c r="D221" t="s">
        <v>49</v>
      </c>
      <c r="E221" t="s">
        <v>48</v>
      </c>
      <c r="F221">
        <v>6</v>
      </c>
      <c r="G221">
        <v>6</v>
      </c>
      <c r="H221">
        <v>5</v>
      </c>
      <c r="I221">
        <v>90</v>
      </c>
      <c r="J221">
        <v>80</v>
      </c>
      <c r="K221">
        <v>90</v>
      </c>
      <c r="L221">
        <v>60</v>
      </c>
      <c r="M221">
        <v>80</v>
      </c>
      <c r="N221">
        <v>50</v>
      </c>
      <c r="O221">
        <v>35</v>
      </c>
      <c r="P221" t="s">
        <v>70</v>
      </c>
      <c r="Q221" t="s">
        <v>58</v>
      </c>
      <c r="R221">
        <v>75</v>
      </c>
      <c r="S221" t="s">
        <v>79</v>
      </c>
      <c r="T221" t="s">
        <v>59</v>
      </c>
      <c r="U221" t="s">
        <v>67</v>
      </c>
      <c r="V221" t="s">
        <v>72</v>
      </c>
      <c r="Y221" t="s">
        <v>83</v>
      </c>
    </row>
    <row r="222" spans="1:25" x14ac:dyDescent="0.25">
      <c r="A222" s="1"/>
      <c r="B222" t="s">
        <v>41</v>
      </c>
      <c r="C222" t="s">
        <v>48</v>
      </c>
      <c r="D222" t="s">
        <v>49</v>
      </c>
      <c r="E222" t="s">
        <v>48</v>
      </c>
      <c r="F222">
        <v>6</v>
      </c>
      <c r="G222">
        <v>6</v>
      </c>
      <c r="H222">
        <v>5</v>
      </c>
      <c r="I222">
        <v>80</v>
      </c>
      <c r="J222">
        <v>80</v>
      </c>
      <c r="K222">
        <v>40</v>
      </c>
      <c r="L222">
        <v>30</v>
      </c>
      <c r="M222">
        <v>100</v>
      </c>
      <c r="N222">
        <v>70</v>
      </c>
      <c r="O222">
        <v>60</v>
      </c>
      <c r="P222" t="s">
        <v>83</v>
      </c>
      <c r="Q222" t="s">
        <v>57</v>
      </c>
      <c r="R222">
        <v>19</v>
      </c>
      <c r="S222" t="s">
        <v>80</v>
      </c>
      <c r="T222" t="s">
        <v>59</v>
      </c>
      <c r="U222" t="s">
        <v>66</v>
      </c>
      <c r="V222" t="s">
        <v>71</v>
      </c>
      <c r="Y222" t="s">
        <v>70</v>
      </c>
    </row>
    <row r="223" spans="1:25" x14ac:dyDescent="0.25">
      <c r="A223" s="1"/>
      <c r="B223" t="s">
        <v>41</v>
      </c>
      <c r="C223" t="s">
        <v>48</v>
      </c>
      <c r="D223" t="s">
        <v>49</v>
      </c>
      <c r="E223" t="s">
        <v>48</v>
      </c>
      <c r="F223">
        <v>6</v>
      </c>
      <c r="G223">
        <v>6</v>
      </c>
      <c r="H223">
        <v>5</v>
      </c>
      <c r="I223">
        <v>100</v>
      </c>
      <c r="J223">
        <v>60</v>
      </c>
      <c r="K223">
        <v>55</v>
      </c>
      <c r="L223">
        <v>70</v>
      </c>
      <c r="M223">
        <v>90</v>
      </c>
      <c r="N223">
        <v>60</v>
      </c>
      <c r="O223">
        <v>25</v>
      </c>
      <c r="P223" t="s">
        <v>61</v>
      </c>
      <c r="Q223" t="s">
        <v>58</v>
      </c>
      <c r="R223">
        <v>20</v>
      </c>
      <c r="S223" t="s">
        <v>79</v>
      </c>
      <c r="T223" t="s">
        <v>59</v>
      </c>
      <c r="U223" t="s">
        <v>66</v>
      </c>
      <c r="V223" t="s">
        <v>74</v>
      </c>
      <c r="Y223" t="s">
        <v>84</v>
      </c>
    </row>
    <row r="224" spans="1:25" x14ac:dyDescent="0.25">
      <c r="A224" s="1"/>
      <c r="B224" t="s">
        <v>41</v>
      </c>
      <c r="C224" t="s">
        <v>48</v>
      </c>
      <c r="D224" t="s">
        <v>49</v>
      </c>
      <c r="E224" t="s">
        <v>48</v>
      </c>
      <c r="F224">
        <v>6</v>
      </c>
      <c r="G224">
        <v>6</v>
      </c>
      <c r="H224">
        <v>5</v>
      </c>
      <c r="I224">
        <v>70</v>
      </c>
      <c r="J224">
        <v>50</v>
      </c>
      <c r="K224">
        <v>50</v>
      </c>
      <c r="L224">
        <v>90</v>
      </c>
      <c r="M224">
        <v>90</v>
      </c>
      <c r="N224">
        <v>45</v>
      </c>
      <c r="O224">
        <v>30</v>
      </c>
      <c r="P224" t="s">
        <v>83</v>
      </c>
      <c r="Q224" t="s">
        <v>57</v>
      </c>
      <c r="R224">
        <v>20</v>
      </c>
      <c r="S224" t="s">
        <v>80</v>
      </c>
      <c r="T224" t="s">
        <v>59</v>
      </c>
      <c r="U224" t="s">
        <v>67</v>
      </c>
      <c r="V224" t="s">
        <v>63</v>
      </c>
      <c r="Y224" t="s">
        <v>90</v>
      </c>
    </row>
    <row r="225" spans="1:25" x14ac:dyDescent="0.25">
      <c r="A225" s="1"/>
      <c r="B225" t="s">
        <v>41</v>
      </c>
      <c r="C225" t="s">
        <v>48</v>
      </c>
      <c r="D225" t="s">
        <v>49</v>
      </c>
      <c r="E225" t="s">
        <v>48</v>
      </c>
      <c r="F225">
        <v>6</v>
      </c>
      <c r="G225">
        <v>10</v>
      </c>
      <c r="H225">
        <v>5</v>
      </c>
      <c r="I225">
        <v>60</v>
      </c>
      <c r="J225">
        <v>50</v>
      </c>
      <c r="K225">
        <v>60</v>
      </c>
      <c r="L225">
        <v>90</v>
      </c>
      <c r="M225">
        <v>80</v>
      </c>
      <c r="N225">
        <v>25</v>
      </c>
      <c r="O225">
        <v>30</v>
      </c>
      <c r="P225" t="s">
        <v>91</v>
      </c>
      <c r="Q225" t="s">
        <v>57</v>
      </c>
      <c r="R225">
        <v>36</v>
      </c>
      <c r="S225" t="s">
        <v>78</v>
      </c>
      <c r="T225" t="s">
        <v>59</v>
      </c>
      <c r="U225" t="s">
        <v>67</v>
      </c>
      <c r="V225" t="s">
        <v>71</v>
      </c>
      <c r="Y225" t="s">
        <v>83</v>
      </c>
    </row>
    <row r="226" spans="1:25" x14ac:dyDescent="0.25">
      <c r="A226" s="1"/>
      <c r="B226" t="s">
        <v>41</v>
      </c>
      <c r="C226" t="s">
        <v>48</v>
      </c>
      <c r="D226" t="s">
        <v>49</v>
      </c>
      <c r="E226" t="s">
        <v>48</v>
      </c>
      <c r="F226">
        <v>6</v>
      </c>
      <c r="G226">
        <v>9</v>
      </c>
      <c r="H226">
        <v>5</v>
      </c>
      <c r="I226">
        <v>75</v>
      </c>
      <c r="J226">
        <v>50</v>
      </c>
      <c r="K226">
        <v>50</v>
      </c>
      <c r="L226">
        <v>100</v>
      </c>
      <c r="M226">
        <v>85</v>
      </c>
      <c r="N226">
        <v>60</v>
      </c>
      <c r="O226">
        <v>30</v>
      </c>
      <c r="P226" t="s">
        <v>91</v>
      </c>
      <c r="Q226" t="s">
        <v>58</v>
      </c>
      <c r="R226">
        <v>26</v>
      </c>
      <c r="S226" t="s">
        <v>79</v>
      </c>
      <c r="T226" t="s">
        <v>59</v>
      </c>
      <c r="U226" t="s">
        <v>66</v>
      </c>
      <c r="V226" t="s">
        <v>71</v>
      </c>
    </row>
    <row r="227" spans="1:25" x14ac:dyDescent="0.25">
      <c r="A227" s="1"/>
      <c r="B227" t="s">
        <v>41</v>
      </c>
      <c r="C227" t="s">
        <v>48</v>
      </c>
      <c r="D227" t="s">
        <v>49</v>
      </c>
      <c r="E227" t="s">
        <v>48</v>
      </c>
      <c r="F227">
        <v>10</v>
      </c>
      <c r="G227">
        <v>8</v>
      </c>
      <c r="H227">
        <v>4</v>
      </c>
      <c r="I227">
        <v>90</v>
      </c>
      <c r="J227">
        <v>70</v>
      </c>
      <c r="K227">
        <v>70</v>
      </c>
      <c r="L227">
        <v>80</v>
      </c>
      <c r="M227">
        <v>85</v>
      </c>
      <c r="N227">
        <v>60</v>
      </c>
      <c r="O227">
        <v>30</v>
      </c>
      <c r="P227" t="s">
        <v>61</v>
      </c>
      <c r="Q227" t="s">
        <v>57</v>
      </c>
      <c r="R227">
        <v>65</v>
      </c>
      <c r="S227" t="s">
        <v>79</v>
      </c>
      <c r="T227" t="s">
        <v>59</v>
      </c>
      <c r="U227" t="s">
        <v>67</v>
      </c>
      <c r="V227" t="s">
        <v>72</v>
      </c>
    </row>
    <row r="228" spans="1:25" x14ac:dyDescent="0.25">
      <c r="A228" s="1"/>
      <c r="B228" t="s">
        <v>41</v>
      </c>
      <c r="C228" t="s">
        <v>48</v>
      </c>
      <c r="D228" t="s">
        <v>49</v>
      </c>
      <c r="E228" t="s">
        <v>48</v>
      </c>
      <c r="F228">
        <v>9</v>
      </c>
      <c r="G228">
        <v>7</v>
      </c>
      <c r="H228">
        <v>4</v>
      </c>
      <c r="I228">
        <v>90</v>
      </c>
      <c r="J228">
        <v>80</v>
      </c>
      <c r="K228">
        <v>70</v>
      </c>
      <c r="L228">
        <v>85</v>
      </c>
      <c r="M228">
        <v>100</v>
      </c>
      <c r="N228">
        <v>75</v>
      </c>
      <c r="O228">
        <v>40</v>
      </c>
      <c r="P228" t="s">
        <v>61</v>
      </c>
      <c r="Q228" t="s">
        <v>58</v>
      </c>
      <c r="R228">
        <v>22</v>
      </c>
      <c r="S228" t="s">
        <v>80</v>
      </c>
      <c r="T228" t="s">
        <v>59</v>
      </c>
      <c r="U228" t="s">
        <v>66</v>
      </c>
      <c r="V228" t="s">
        <v>71</v>
      </c>
    </row>
    <row r="229" spans="1:25" x14ac:dyDescent="0.25">
      <c r="A229" s="1"/>
      <c r="B229" t="s">
        <v>41</v>
      </c>
      <c r="C229" t="s">
        <v>48</v>
      </c>
      <c r="D229" t="s">
        <v>49</v>
      </c>
      <c r="E229" t="s">
        <v>48</v>
      </c>
      <c r="F229">
        <v>8</v>
      </c>
      <c r="G229">
        <v>6</v>
      </c>
      <c r="H229">
        <v>4</v>
      </c>
      <c r="I229">
        <v>90</v>
      </c>
      <c r="J229">
        <v>40</v>
      </c>
      <c r="K229">
        <v>90</v>
      </c>
      <c r="L229">
        <v>75</v>
      </c>
      <c r="M229">
        <v>90</v>
      </c>
      <c r="N229">
        <v>70</v>
      </c>
      <c r="O229">
        <v>40</v>
      </c>
      <c r="P229" t="s">
        <v>61</v>
      </c>
      <c r="Q229" t="s">
        <v>57</v>
      </c>
      <c r="R229">
        <v>33</v>
      </c>
      <c r="S229" t="s">
        <v>79</v>
      </c>
      <c r="T229" t="s">
        <v>59</v>
      </c>
      <c r="U229" t="s">
        <v>67</v>
      </c>
      <c r="V229" t="s">
        <v>72</v>
      </c>
    </row>
    <row r="230" spans="1:25" x14ac:dyDescent="0.25">
      <c r="A230" s="1"/>
      <c r="B230" t="s">
        <v>41</v>
      </c>
      <c r="C230" t="s">
        <v>48</v>
      </c>
      <c r="D230" t="s">
        <v>49</v>
      </c>
      <c r="E230" t="s">
        <v>48</v>
      </c>
      <c r="F230">
        <v>7</v>
      </c>
      <c r="G230">
        <v>5</v>
      </c>
      <c r="H230">
        <v>4</v>
      </c>
      <c r="I230">
        <v>100</v>
      </c>
      <c r="J230">
        <v>40</v>
      </c>
      <c r="K230">
        <v>80</v>
      </c>
      <c r="L230">
        <v>90</v>
      </c>
      <c r="M230">
        <v>90</v>
      </c>
      <c r="N230">
        <v>60</v>
      </c>
      <c r="O230">
        <v>30</v>
      </c>
      <c r="P230" t="s">
        <v>86</v>
      </c>
      <c r="Q230" t="s">
        <v>57</v>
      </c>
      <c r="R230">
        <v>28</v>
      </c>
      <c r="S230" t="s">
        <v>81</v>
      </c>
      <c r="T230" t="s">
        <v>59</v>
      </c>
      <c r="U230" t="s">
        <v>66</v>
      </c>
      <c r="V230" t="s">
        <v>71</v>
      </c>
    </row>
    <row r="231" spans="1:25" x14ac:dyDescent="0.25">
      <c r="A231" s="1"/>
      <c r="B231" t="s">
        <v>41</v>
      </c>
      <c r="C231" t="s">
        <v>48</v>
      </c>
      <c r="D231" t="s">
        <v>49</v>
      </c>
      <c r="E231" t="s">
        <v>48</v>
      </c>
      <c r="F231">
        <v>6</v>
      </c>
      <c r="G231">
        <v>6</v>
      </c>
      <c r="H231">
        <v>6</v>
      </c>
      <c r="I231">
        <v>60</v>
      </c>
      <c r="J231">
        <v>70</v>
      </c>
      <c r="K231">
        <v>50</v>
      </c>
      <c r="L231">
        <v>90</v>
      </c>
      <c r="M231">
        <v>100</v>
      </c>
      <c r="N231">
        <v>45</v>
      </c>
      <c r="O231">
        <v>20</v>
      </c>
      <c r="P231" t="s">
        <v>88</v>
      </c>
      <c r="Q231" t="s">
        <v>58</v>
      </c>
      <c r="R231">
        <v>62</v>
      </c>
      <c r="S231" t="s">
        <v>63</v>
      </c>
      <c r="T231" t="s">
        <v>59</v>
      </c>
      <c r="U231" t="s">
        <v>66</v>
      </c>
      <c r="V231" t="s">
        <v>73</v>
      </c>
    </row>
    <row r="232" spans="1:25" x14ac:dyDescent="0.25">
      <c r="A232" s="1"/>
      <c r="B232" t="s">
        <v>41</v>
      </c>
      <c r="C232" t="s">
        <v>48</v>
      </c>
      <c r="D232" t="s">
        <v>49</v>
      </c>
      <c r="E232" t="s">
        <v>48</v>
      </c>
      <c r="F232">
        <v>5</v>
      </c>
      <c r="G232">
        <v>6</v>
      </c>
      <c r="H232">
        <v>6</v>
      </c>
      <c r="I232">
        <v>70</v>
      </c>
      <c r="J232">
        <v>60</v>
      </c>
      <c r="K232">
        <v>40</v>
      </c>
      <c r="L232">
        <v>100</v>
      </c>
      <c r="M232">
        <v>80</v>
      </c>
      <c r="N232">
        <v>40</v>
      </c>
      <c r="O232">
        <v>30</v>
      </c>
      <c r="P232" t="s">
        <v>61</v>
      </c>
      <c r="Q232" t="s">
        <v>57</v>
      </c>
      <c r="R232">
        <v>29</v>
      </c>
      <c r="S232" t="s">
        <v>82</v>
      </c>
      <c r="T232" t="s">
        <v>59</v>
      </c>
      <c r="U232" t="s">
        <v>30</v>
      </c>
      <c r="V232" t="s">
        <v>72</v>
      </c>
    </row>
    <row r="233" spans="1:25" x14ac:dyDescent="0.25">
      <c r="A233" s="1"/>
      <c r="B233" t="s">
        <v>41</v>
      </c>
      <c r="C233" t="s">
        <v>48</v>
      </c>
      <c r="D233" t="s">
        <v>49</v>
      </c>
      <c r="E233" t="s">
        <v>48</v>
      </c>
      <c r="F233">
        <v>6</v>
      </c>
      <c r="G233">
        <v>7</v>
      </c>
      <c r="H233">
        <v>6</v>
      </c>
      <c r="I233">
        <v>80</v>
      </c>
      <c r="J233">
        <v>60</v>
      </c>
      <c r="K233">
        <v>30</v>
      </c>
      <c r="L233">
        <v>80</v>
      </c>
      <c r="M233">
        <v>80</v>
      </c>
      <c r="N233">
        <v>50</v>
      </c>
      <c r="O233">
        <v>60</v>
      </c>
      <c r="P233" t="s">
        <v>87</v>
      </c>
      <c r="Q233" t="s">
        <v>58</v>
      </c>
      <c r="R233">
        <v>31</v>
      </c>
      <c r="S233" t="s">
        <v>79</v>
      </c>
      <c r="T233" t="s">
        <v>59</v>
      </c>
      <c r="U233" t="s">
        <v>67</v>
      </c>
      <c r="V233" t="s">
        <v>71</v>
      </c>
    </row>
    <row r="234" spans="1:25" x14ac:dyDescent="0.25">
      <c r="A234" s="1"/>
      <c r="B234" t="s">
        <v>41</v>
      </c>
      <c r="C234" t="s">
        <v>48</v>
      </c>
      <c r="D234" t="s">
        <v>49</v>
      </c>
      <c r="E234" t="s">
        <v>48</v>
      </c>
      <c r="F234">
        <v>6</v>
      </c>
      <c r="G234">
        <v>6</v>
      </c>
      <c r="H234">
        <v>6</v>
      </c>
      <c r="I234">
        <v>50</v>
      </c>
      <c r="J234">
        <v>90</v>
      </c>
      <c r="K234">
        <v>40</v>
      </c>
      <c r="L234">
        <v>85</v>
      </c>
      <c r="M234">
        <v>85</v>
      </c>
      <c r="N234">
        <v>25</v>
      </c>
      <c r="O234">
        <v>35</v>
      </c>
      <c r="P234" t="s">
        <v>61</v>
      </c>
      <c r="Q234" t="s">
        <v>57</v>
      </c>
      <c r="R234">
        <v>30</v>
      </c>
      <c r="S234" t="s">
        <v>79</v>
      </c>
      <c r="T234" t="s">
        <v>59</v>
      </c>
      <c r="U234" t="s">
        <v>66</v>
      </c>
      <c r="V234" t="s">
        <v>72</v>
      </c>
    </row>
    <row r="235" spans="1:25" x14ac:dyDescent="0.25">
      <c r="A235" s="1"/>
      <c r="B235" t="s">
        <v>41</v>
      </c>
      <c r="C235" t="s">
        <v>48</v>
      </c>
      <c r="D235" t="s">
        <v>49</v>
      </c>
      <c r="E235" t="s">
        <v>48</v>
      </c>
      <c r="F235">
        <v>7</v>
      </c>
      <c r="G235">
        <v>8</v>
      </c>
      <c r="H235">
        <v>5</v>
      </c>
      <c r="I235">
        <v>100</v>
      </c>
      <c r="J235">
        <v>80</v>
      </c>
      <c r="K235">
        <v>50</v>
      </c>
      <c r="L235">
        <v>80</v>
      </c>
      <c r="M235">
        <v>85</v>
      </c>
      <c r="N235">
        <v>20</v>
      </c>
      <c r="O235">
        <v>60</v>
      </c>
      <c r="P235" t="s">
        <v>83</v>
      </c>
      <c r="Q235" t="s">
        <v>57</v>
      </c>
      <c r="R235">
        <v>40</v>
      </c>
      <c r="S235" t="s">
        <v>77</v>
      </c>
      <c r="T235" t="s">
        <v>59</v>
      </c>
      <c r="U235" t="s">
        <v>66</v>
      </c>
      <c r="V235" t="s">
        <v>71</v>
      </c>
    </row>
    <row r="236" spans="1:25" x14ac:dyDescent="0.25">
      <c r="A236" s="1"/>
      <c r="B236" t="s">
        <v>41</v>
      </c>
      <c r="C236" t="s">
        <v>48</v>
      </c>
      <c r="D236" t="s">
        <v>49</v>
      </c>
      <c r="E236" t="s">
        <v>48</v>
      </c>
      <c r="F236">
        <v>6</v>
      </c>
      <c r="G236">
        <v>8</v>
      </c>
      <c r="H236">
        <v>6</v>
      </c>
      <c r="I236">
        <v>90</v>
      </c>
      <c r="J236">
        <v>100</v>
      </c>
      <c r="K236">
        <v>50</v>
      </c>
      <c r="L236">
        <v>80</v>
      </c>
      <c r="M236">
        <v>85</v>
      </c>
      <c r="N236">
        <v>20</v>
      </c>
      <c r="O236">
        <v>25</v>
      </c>
      <c r="P236" t="s">
        <v>61</v>
      </c>
      <c r="Q236" t="s">
        <v>58</v>
      </c>
      <c r="R236">
        <v>45</v>
      </c>
      <c r="S236" t="s">
        <v>78</v>
      </c>
      <c r="T236" t="s">
        <v>59</v>
      </c>
      <c r="U236" t="s">
        <v>69</v>
      </c>
      <c r="V236" t="s">
        <v>71</v>
      </c>
    </row>
    <row r="237" spans="1:25" x14ac:dyDescent="0.25">
      <c r="A237" s="1"/>
      <c r="B237" t="s">
        <v>41</v>
      </c>
      <c r="C237" t="s">
        <v>48</v>
      </c>
      <c r="D237" t="s">
        <v>49</v>
      </c>
      <c r="E237" t="s">
        <v>48</v>
      </c>
      <c r="F237">
        <v>8</v>
      </c>
      <c r="G237">
        <v>7</v>
      </c>
      <c r="H237">
        <v>6</v>
      </c>
      <c r="I237">
        <v>90</v>
      </c>
      <c r="J237">
        <v>80</v>
      </c>
      <c r="K237">
        <v>50</v>
      </c>
      <c r="L237">
        <v>90</v>
      </c>
      <c r="M237">
        <v>90</v>
      </c>
      <c r="N237">
        <v>30</v>
      </c>
      <c r="O237">
        <v>30</v>
      </c>
      <c r="P237" t="s">
        <v>83</v>
      </c>
      <c r="Q237" t="s">
        <v>57</v>
      </c>
      <c r="R237">
        <v>43</v>
      </c>
      <c r="S237" t="s">
        <v>79</v>
      </c>
      <c r="T237" t="s">
        <v>59</v>
      </c>
      <c r="U237" t="s">
        <v>68</v>
      </c>
      <c r="V237" t="s">
        <v>71</v>
      </c>
    </row>
    <row r="238" spans="1:25" x14ac:dyDescent="0.25">
      <c r="A238" s="1"/>
      <c r="B238" t="s">
        <v>41</v>
      </c>
      <c r="C238" t="s">
        <v>48</v>
      </c>
      <c r="D238" t="s">
        <v>49</v>
      </c>
      <c r="E238" t="s">
        <v>48</v>
      </c>
      <c r="F238">
        <v>8</v>
      </c>
      <c r="G238">
        <v>6</v>
      </c>
      <c r="H238">
        <v>6</v>
      </c>
      <c r="I238">
        <v>90</v>
      </c>
      <c r="J238">
        <v>90</v>
      </c>
      <c r="K238">
        <v>40</v>
      </c>
      <c r="L238">
        <v>90</v>
      </c>
      <c r="M238">
        <v>80</v>
      </c>
      <c r="N238">
        <v>45</v>
      </c>
      <c r="O238">
        <v>20</v>
      </c>
      <c r="P238" t="s">
        <v>84</v>
      </c>
      <c r="Q238" t="s">
        <v>58</v>
      </c>
      <c r="R238">
        <v>25</v>
      </c>
      <c r="S238" t="s">
        <v>79</v>
      </c>
      <c r="T238" t="s">
        <v>59</v>
      </c>
      <c r="U238" t="s">
        <v>66</v>
      </c>
      <c r="V238" t="s">
        <v>72</v>
      </c>
    </row>
    <row r="239" spans="1:25" x14ac:dyDescent="0.25">
      <c r="A239" s="1"/>
      <c r="B239" t="s">
        <v>41</v>
      </c>
      <c r="C239" t="s">
        <v>48</v>
      </c>
      <c r="D239" t="s">
        <v>49</v>
      </c>
      <c r="E239" t="s">
        <v>48</v>
      </c>
      <c r="F239">
        <v>7</v>
      </c>
      <c r="G239">
        <v>5</v>
      </c>
      <c r="H239">
        <v>6</v>
      </c>
      <c r="I239">
        <v>95</v>
      </c>
      <c r="J239">
        <v>90</v>
      </c>
      <c r="K239">
        <v>60</v>
      </c>
      <c r="L239">
        <v>100</v>
      </c>
      <c r="M239">
        <v>100</v>
      </c>
      <c r="N239">
        <v>50</v>
      </c>
      <c r="O239">
        <v>20</v>
      </c>
      <c r="P239" t="s">
        <v>85</v>
      </c>
      <c r="Q239" t="s">
        <v>57</v>
      </c>
      <c r="R239">
        <v>41</v>
      </c>
      <c r="S239" t="s">
        <v>80</v>
      </c>
      <c r="T239" t="s">
        <v>59</v>
      </c>
      <c r="U239" t="s">
        <v>67</v>
      </c>
      <c r="V239" t="s">
        <v>71</v>
      </c>
    </row>
    <row r="240" spans="1:25" x14ac:dyDescent="0.25">
      <c r="A240" s="1"/>
      <c r="B240" t="s">
        <v>41</v>
      </c>
      <c r="C240" t="s">
        <v>48</v>
      </c>
      <c r="D240" t="s">
        <v>49</v>
      </c>
      <c r="E240" t="s">
        <v>48</v>
      </c>
      <c r="F240">
        <v>6</v>
      </c>
      <c r="G240">
        <v>6</v>
      </c>
      <c r="H240">
        <v>6</v>
      </c>
      <c r="I240">
        <v>95</v>
      </c>
      <c r="J240">
        <v>100</v>
      </c>
      <c r="K240">
        <v>70</v>
      </c>
      <c r="L240">
        <v>80</v>
      </c>
      <c r="M240">
        <v>90</v>
      </c>
      <c r="N240">
        <v>80</v>
      </c>
      <c r="O240">
        <v>30</v>
      </c>
      <c r="P240" t="s">
        <v>61</v>
      </c>
      <c r="Q240" t="s">
        <v>58</v>
      </c>
      <c r="R240">
        <v>28</v>
      </c>
      <c r="S240" t="s">
        <v>79</v>
      </c>
      <c r="T240" t="s">
        <v>59</v>
      </c>
      <c r="U240" t="s">
        <v>68</v>
      </c>
      <c r="V240" t="s">
        <v>72</v>
      </c>
    </row>
    <row r="241" spans="1:22" x14ac:dyDescent="0.25">
      <c r="A241" s="1"/>
      <c r="B241" t="s">
        <v>41</v>
      </c>
      <c r="C241" t="s">
        <v>48</v>
      </c>
      <c r="D241" t="s">
        <v>49</v>
      </c>
      <c r="E241" t="s">
        <v>48</v>
      </c>
      <c r="F241">
        <v>5</v>
      </c>
      <c r="G241">
        <v>6</v>
      </c>
      <c r="H241">
        <v>6</v>
      </c>
      <c r="I241">
        <v>90</v>
      </c>
      <c r="J241">
        <v>50</v>
      </c>
      <c r="K241">
        <v>40</v>
      </c>
      <c r="L241">
        <v>90</v>
      </c>
      <c r="M241">
        <v>90</v>
      </c>
      <c r="N241">
        <v>15</v>
      </c>
      <c r="O241">
        <v>30</v>
      </c>
      <c r="P241" t="s">
        <v>83</v>
      </c>
      <c r="Q241" t="s">
        <v>58</v>
      </c>
      <c r="R241">
        <v>19</v>
      </c>
      <c r="S241" t="s">
        <v>80</v>
      </c>
      <c r="T241" t="s">
        <v>59</v>
      </c>
      <c r="U241" t="s">
        <v>67</v>
      </c>
      <c r="V241" t="s">
        <v>71</v>
      </c>
    </row>
    <row r="242" spans="1:22" x14ac:dyDescent="0.25">
      <c r="A242" s="1"/>
      <c r="B242" t="s">
        <v>41</v>
      </c>
      <c r="C242" t="s">
        <v>48</v>
      </c>
      <c r="D242" t="s">
        <v>49</v>
      </c>
      <c r="E242" t="s">
        <v>48</v>
      </c>
      <c r="F242">
        <v>6</v>
      </c>
      <c r="G242">
        <v>8</v>
      </c>
      <c r="H242">
        <v>6</v>
      </c>
      <c r="I242">
        <v>100</v>
      </c>
      <c r="J242">
        <v>30</v>
      </c>
      <c r="K242">
        <v>20</v>
      </c>
      <c r="L242">
        <v>100</v>
      </c>
      <c r="M242">
        <v>80</v>
      </c>
      <c r="N242">
        <v>35</v>
      </c>
      <c r="O242">
        <v>30</v>
      </c>
      <c r="P242" t="s">
        <v>70</v>
      </c>
      <c r="Q242" t="s">
        <v>58</v>
      </c>
      <c r="R242">
        <v>35</v>
      </c>
      <c r="S242" t="s">
        <v>78</v>
      </c>
      <c r="T242" t="s">
        <v>59</v>
      </c>
      <c r="U242" t="s">
        <v>69</v>
      </c>
      <c r="V242" t="s">
        <v>73</v>
      </c>
    </row>
    <row r="243" spans="1:22" x14ac:dyDescent="0.25">
      <c r="A243" s="1"/>
      <c r="B243" t="s">
        <v>41</v>
      </c>
      <c r="C243" t="s">
        <v>48</v>
      </c>
      <c r="D243" t="s">
        <v>49</v>
      </c>
      <c r="E243" t="s">
        <v>48</v>
      </c>
      <c r="F243">
        <v>6</v>
      </c>
      <c r="G243">
        <v>8</v>
      </c>
      <c r="H243">
        <v>6</v>
      </c>
      <c r="I243">
        <v>80</v>
      </c>
      <c r="J243">
        <v>40</v>
      </c>
      <c r="K243">
        <v>100</v>
      </c>
      <c r="L243">
        <v>90</v>
      </c>
      <c r="M243">
        <v>85</v>
      </c>
      <c r="N243">
        <v>30</v>
      </c>
      <c r="O243">
        <v>40</v>
      </c>
      <c r="P243" t="s">
        <v>83</v>
      </c>
      <c r="Q243" t="s">
        <v>57</v>
      </c>
      <c r="R243">
        <v>64</v>
      </c>
      <c r="S243" t="s">
        <v>79</v>
      </c>
      <c r="T243" t="s">
        <v>59</v>
      </c>
      <c r="U243" t="s">
        <v>66</v>
      </c>
      <c r="V243" t="s">
        <v>72</v>
      </c>
    </row>
    <row r="244" spans="1:22" x14ac:dyDescent="0.25">
      <c r="A244" s="1"/>
      <c r="B244" t="s">
        <v>41</v>
      </c>
      <c r="C244" t="s">
        <v>48</v>
      </c>
      <c r="D244" t="s">
        <v>49</v>
      </c>
      <c r="E244" t="s">
        <v>48</v>
      </c>
      <c r="F244">
        <v>8</v>
      </c>
      <c r="G244">
        <v>9</v>
      </c>
      <c r="H244">
        <v>6</v>
      </c>
      <c r="I244">
        <v>90</v>
      </c>
      <c r="J244">
        <v>80</v>
      </c>
      <c r="K244">
        <v>50</v>
      </c>
      <c r="L244">
        <v>90</v>
      </c>
      <c r="M244">
        <v>85</v>
      </c>
      <c r="N244">
        <v>30</v>
      </c>
      <c r="O244">
        <v>40</v>
      </c>
      <c r="P244" t="s">
        <v>61</v>
      </c>
      <c r="Q244" t="s">
        <v>58</v>
      </c>
      <c r="R244">
        <v>32</v>
      </c>
      <c r="S244" t="s">
        <v>79</v>
      </c>
      <c r="T244" t="s">
        <v>59</v>
      </c>
      <c r="U244" t="s">
        <v>70</v>
      </c>
      <c r="V244" t="s">
        <v>71</v>
      </c>
    </row>
    <row r="245" spans="1:22" x14ac:dyDescent="0.25">
      <c r="A245" s="1"/>
      <c r="B245" t="s">
        <v>41</v>
      </c>
      <c r="C245" t="s">
        <v>48</v>
      </c>
      <c r="D245" t="s">
        <v>49</v>
      </c>
      <c r="E245" t="s">
        <v>48</v>
      </c>
      <c r="F245">
        <v>8</v>
      </c>
      <c r="G245">
        <v>10</v>
      </c>
      <c r="H245">
        <v>6</v>
      </c>
      <c r="I245">
        <v>80</v>
      </c>
      <c r="J245">
        <v>20</v>
      </c>
      <c r="K245">
        <v>30</v>
      </c>
      <c r="L245">
        <v>90</v>
      </c>
      <c r="M245">
        <v>100</v>
      </c>
      <c r="N245">
        <v>50</v>
      </c>
      <c r="O245">
        <v>30</v>
      </c>
      <c r="P245" t="s">
        <v>83</v>
      </c>
      <c r="Q245" t="s">
        <v>58</v>
      </c>
      <c r="R245">
        <v>30</v>
      </c>
      <c r="S245" t="s">
        <v>80</v>
      </c>
      <c r="T245" t="s">
        <v>59</v>
      </c>
      <c r="U245" t="s">
        <v>67</v>
      </c>
      <c r="V245" t="s">
        <v>72</v>
      </c>
    </row>
    <row r="246" spans="1:22" x14ac:dyDescent="0.25">
      <c r="A246" s="1"/>
      <c r="B246" t="s">
        <v>41</v>
      </c>
      <c r="C246" t="s">
        <v>48</v>
      </c>
      <c r="D246" t="s">
        <v>49</v>
      </c>
      <c r="E246" t="s">
        <v>48</v>
      </c>
      <c r="F246">
        <v>9</v>
      </c>
      <c r="G246">
        <v>5</v>
      </c>
      <c r="H246">
        <v>6</v>
      </c>
      <c r="I246">
        <v>85</v>
      </c>
      <c r="J246">
        <v>70</v>
      </c>
      <c r="K246">
        <v>30</v>
      </c>
      <c r="L246">
        <v>90</v>
      </c>
      <c r="M246">
        <v>90</v>
      </c>
      <c r="N246">
        <v>50</v>
      </c>
      <c r="O246">
        <v>20</v>
      </c>
      <c r="P246" t="s">
        <v>83</v>
      </c>
      <c r="Q246" t="s">
        <v>58</v>
      </c>
      <c r="R246">
        <v>19</v>
      </c>
      <c r="S246" t="s">
        <v>79</v>
      </c>
      <c r="T246" t="s">
        <v>59</v>
      </c>
      <c r="U246" t="s">
        <v>68</v>
      </c>
      <c r="V246" t="s">
        <v>71</v>
      </c>
    </row>
    <row r="247" spans="1:22" x14ac:dyDescent="0.25">
      <c r="A247" s="1"/>
      <c r="B247" t="s">
        <v>41</v>
      </c>
      <c r="C247" t="s">
        <v>48</v>
      </c>
      <c r="D247" t="s">
        <v>49</v>
      </c>
      <c r="E247" t="s">
        <v>48</v>
      </c>
      <c r="F247">
        <v>10</v>
      </c>
      <c r="G247">
        <v>4</v>
      </c>
      <c r="H247">
        <v>6</v>
      </c>
      <c r="I247">
        <v>95</v>
      </c>
      <c r="J247">
        <v>60</v>
      </c>
      <c r="K247">
        <v>65</v>
      </c>
      <c r="L247">
        <v>80</v>
      </c>
      <c r="M247">
        <v>90</v>
      </c>
      <c r="N247">
        <v>40</v>
      </c>
      <c r="O247">
        <v>30</v>
      </c>
      <c r="P247" t="s">
        <v>83</v>
      </c>
      <c r="Q247" t="s">
        <v>58</v>
      </c>
      <c r="R247">
        <v>27</v>
      </c>
      <c r="S247" t="s">
        <v>81</v>
      </c>
      <c r="T247" t="s">
        <v>59</v>
      </c>
      <c r="U247" t="s">
        <v>66</v>
      </c>
      <c r="V247" t="s">
        <v>74</v>
      </c>
    </row>
    <row r="248" spans="1:22" x14ac:dyDescent="0.25">
      <c r="A248" s="1"/>
      <c r="B248" t="s">
        <v>41</v>
      </c>
      <c r="C248" t="s">
        <v>48</v>
      </c>
      <c r="D248" t="s">
        <v>49</v>
      </c>
      <c r="E248" t="s">
        <v>48</v>
      </c>
      <c r="F248">
        <v>5</v>
      </c>
      <c r="G248">
        <v>2</v>
      </c>
      <c r="H248">
        <v>6</v>
      </c>
      <c r="I248">
        <v>100</v>
      </c>
      <c r="J248">
        <v>50</v>
      </c>
      <c r="K248">
        <v>45</v>
      </c>
      <c r="L248">
        <v>90</v>
      </c>
      <c r="M248">
        <v>60</v>
      </c>
      <c r="N248">
        <v>30</v>
      </c>
      <c r="O248">
        <v>60</v>
      </c>
      <c r="P248" t="s">
        <v>61</v>
      </c>
      <c r="Q248" t="s">
        <v>57</v>
      </c>
      <c r="R248">
        <v>48</v>
      </c>
      <c r="S248" t="s">
        <v>79</v>
      </c>
      <c r="T248" t="s">
        <v>59</v>
      </c>
      <c r="U248" t="s">
        <v>68</v>
      </c>
      <c r="V248" t="s">
        <v>75</v>
      </c>
    </row>
    <row r="249" spans="1:22" x14ac:dyDescent="0.25">
      <c r="A249" s="1"/>
      <c r="B249" t="s">
        <v>41</v>
      </c>
      <c r="C249" t="s">
        <v>48</v>
      </c>
      <c r="D249" t="s">
        <v>49</v>
      </c>
      <c r="E249" t="s">
        <v>48</v>
      </c>
      <c r="F249">
        <v>4</v>
      </c>
      <c r="G249">
        <v>7</v>
      </c>
      <c r="H249">
        <v>6</v>
      </c>
      <c r="I249">
        <v>60</v>
      </c>
      <c r="J249">
        <v>60</v>
      </c>
      <c r="K249">
        <v>50</v>
      </c>
      <c r="L249">
        <v>90</v>
      </c>
      <c r="M249">
        <v>50</v>
      </c>
      <c r="N249">
        <v>25</v>
      </c>
      <c r="O249">
        <v>35</v>
      </c>
      <c r="P249" t="s">
        <v>88</v>
      </c>
      <c r="Q249" t="s">
        <v>58</v>
      </c>
      <c r="R249">
        <v>17</v>
      </c>
      <c r="S249" t="s">
        <v>79</v>
      </c>
      <c r="T249" t="s">
        <v>59</v>
      </c>
      <c r="U249" t="s">
        <v>66</v>
      </c>
      <c r="V249" t="s">
        <v>71</v>
      </c>
    </row>
    <row r="250" spans="1:22" x14ac:dyDescent="0.25">
      <c r="A250" s="1"/>
      <c r="B250" t="s">
        <v>41</v>
      </c>
      <c r="C250" t="s">
        <v>48</v>
      </c>
      <c r="D250" t="s">
        <v>49</v>
      </c>
      <c r="E250" t="s">
        <v>48</v>
      </c>
      <c r="F250">
        <v>2</v>
      </c>
      <c r="G250">
        <v>8</v>
      </c>
      <c r="H250">
        <v>6</v>
      </c>
      <c r="I250">
        <v>60</v>
      </c>
      <c r="J250">
        <v>60</v>
      </c>
      <c r="K250">
        <v>20</v>
      </c>
      <c r="L250">
        <v>90</v>
      </c>
      <c r="M250">
        <v>80</v>
      </c>
      <c r="N250">
        <v>35</v>
      </c>
      <c r="O250">
        <v>60</v>
      </c>
      <c r="P250" t="s">
        <v>61</v>
      </c>
      <c r="Q250" t="s">
        <v>57</v>
      </c>
      <c r="R250">
        <v>33</v>
      </c>
      <c r="S250" t="s">
        <v>77</v>
      </c>
      <c r="T250" t="s">
        <v>59</v>
      </c>
      <c r="U250" t="s">
        <v>68</v>
      </c>
      <c r="V250" t="s">
        <v>71</v>
      </c>
    </row>
    <row r="251" spans="1:22" x14ac:dyDescent="0.25">
      <c r="A251" s="1"/>
      <c r="B251" t="s">
        <v>41</v>
      </c>
      <c r="C251" t="s">
        <v>48</v>
      </c>
      <c r="D251" t="s">
        <v>49</v>
      </c>
      <c r="E251" t="s">
        <v>48</v>
      </c>
      <c r="F251">
        <v>7</v>
      </c>
      <c r="G251">
        <v>8</v>
      </c>
      <c r="H251">
        <v>6</v>
      </c>
      <c r="I251">
        <v>80</v>
      </c>
      <c r="J251">
        <v>70</v>
      </c>
      <c r="K251">
        <v>10</v>
      </c>
      <c r="L251">
        <v>100</v>
      </c>
      <c r="M251">
        <v>50</v>
      </c>
      <c r="N251">
        <v>15</v>
      </c>
      <c r="O251">
        <v>25</v>
      </c>
      <c r="P251" t="s">
        <v>87</v>
      </c>
      <c r="Q251" t="s">
        <v>57</v>
      </c>
      <c r="R251">
        <v>42</v>
      </c>
      <c r="S251" t="s">
        <v>78</v>
      </c>
      <c r="T251" t="s">
        <v>63</v>
      </c>
      <c r="U251" t="s">
        <v>69</v>
      </c>
      <c r="V251" t="s">
        <v>72</v>
      </c>
    </row>
    <row r="252" spans="1:22" x14ac:dyDescent="0.25">
      <c r="A252" s="1"/>
      <c r="B252" t="s">
        <v>41</v>
      </c>
      <c r="C252" t="s">
        <v>48</v>
      </c>
      <c r="D252" t="s">
        <v>49</v>
      </c>
      <c r="E252" t="s">
        <v>48</v>
      </c>
      <c r="F252">
        <v>8</v>
      </c>
      <c r="G252">
        <v>6</v>
      </c>
      <c r="H252">
        <v>3</v>
      </c>
      <c r="I252">
        <v>90</v>
      </c>
      <c r="J252">
        <v>70</v>
      </c>
      <c r="K252">
        <v>30</v>
      </c>
      <c r="L252">
        <v>80</v>
      </c>
      <c r="M252">
        <v>55</v>
      </c>
      <c r="N252">
        <v>20</v>
      </c>
      <c r="O252">
        <v>30</v>
      </c>
      <c r="P252" t="s">
        <v>61</v>
      </c>
      <c r="Q252" t="s">
        <v>58</v>
      </c>
      <c r="R252">
        <v>52</v>
      </c>
      <c r="S252" t="s">
        <v>79</v>
      </c>
      <c r="T252" t="s">
        <v>63</v>
      </c>
      <c r="U252" t="s">
        <v>67</v>
      </c>
      <c r="V252" t="s">
        <v>71</v>
      </c>
    </row>
    <row r="253" spans="1:22" x14ac:dyDescent="0.25">
      <c r="A253" s="1"/>
      <c r="B253" t="s">
        <v>41</v>
      </c>
      <c r="C253" t="s">
        <v>48</v>
      </c>
      <c r="D253" t="s">
        <v>49</v>
      </c>
      <c r="E253" t="s">
        <v>48</v>
      </c>
      <c r="F253">
        <v>8</v>
      </c>
      <c r="G253">
        <v>6</v>
      </c>
      <c r="H253">
        <v>3</v>
      </c>
      <c r="I253">
        <v>75</v>
      </c>
      <c r="J253">
        <v>70</v>
      </c>
      <c r="K253">
        <v>40</v>
      </c>
      <c r="L253">
        <v>100</v>
      </c>
      <c r="M253">
        <v>45</v>
      </c>
      <c r="N253">
        <v>10</v>
      </c>
      <c r="O253">
        <v>20</v>
      </c>
      <c r="P253" t="s">
        <v>83</v>
      </c>
      <c r="Q253" t="s">
        <v>57</v>
      </c>
      <c r="R253">
        <v>66</v>
      </c>
      <c r="S253" t="s">
        <v>79</v>
      </c>
      <c r="T253" t="s">
        <v>59</v>
      </c>
      <c r="U253" t="s">
        <v>69</v>
      </c>
      <c r="V253" t="s">
        <v>72</v>
      </c>
    </row>
    <row r="254" spans="1:22" x14ac:dyDescent="0.25">
      <c r="A254" s="1"/>
      <c r="B254" t="s">
        <v>41</v>
      </c>
      <c r="C254" t="s">
        <v>48</v>
      </c>
      <c r="D254" t="s">
        <v>49</v>
      </c>
      <c r="E254" t="s">
        <v>48</v>
      </c>
      <c r="F254">
        <v>6</v>
      </c>
      <c r="G254">
        <v>5</v>
      </c>
      <c r="H254">
        <v>3</v>
      </c>
      <c r="I254">
        <v>100</v>
      </c>
      <c r="J254">
        <v>60</v>
      </c>
      <c r="K254">
        <v>50</v>
      </c>
      <c r="L254">
        <v>80</v>
      </c>
      <c r="M254">
        <v>50</v>
      </c>
      <c r="N254">
        <v>25</v>
      </c>
      <c r="O254">
        <v>20</v>
      </c>
      <c r="P254" t="s">
        <v>61</v>
      </c>
      <c r="Q254" t="s">
        <v>58</v>
      </c>
      <c r="R254">
        <v>68</v>
      </c>
      <c r="S254" t="s">
        <v>80</v>
      </c>
      <c r="T254" t="s">
        <v>59</v>
      </c>
      <c r="U254" t="s">
        <v>67</v>
      </c>
      <c r="V254" t="s">
        <v>71</v>
      </c>
    </row>
    <row r="255" spans="1:22" x14ac:dyDescent="0.25">
      <c r="A255" s="1"/>
      <c r="B255" t="s">
        <v>41</v>
      </c>
      <c r="C255" t="s">
        <v>48</v>
      </c>
      <c r="D255" t="s">
        <v>49</v>
      </c>
      <c r="E255" t="s">
        <v>48</v>
      </c>
      <c r="F255">
        <v>6</v>
      </c>
      <c r="G255">
        <v>6</v>
      </c>
      <c r="H255">
        <v>4</v>
      </c>
      <c r="I255">
        <v>70</v>
      </c>
      <c r="J255">
        <v>50</v>
      </c>
      <c r="K255">
        <v>90</v>
      </c>
      <c r="L255">
        <v>80</v>
      </c>
      <c r="M255">
        <v>40</v>
      </c>
      <c r="N255">
        <v>10</v>
      </c>
      <c r="O255">
        <v>60</v>
      </c>
      <c r="P255" t="s">
        <v>83</v>
      </c>
      <c r="Q255" t="s">
        <v>57</v>
      </c>
      <c r="R255">
        <v>37</v>
      </c>
      <c r="S255" t="s">
        <v>79</v>
      </c>
      <c r="T255" t="s">
        <v>59</v>
      </c>
      <c r="U255" t="s">
        <v>67</v>
      </c>
      <c r="V255" t="s">
        <v>73</v>
      </c>
    </row>
    <row r="256" spans="1:22" x14ac:dyDescent="0.25">
      <c r="A256" s="1"/>
      <c r="B256" t="s">
        <v>41</v>
      </c>
      <c r="C256" t="s">
        <v>48</v>
      </c>
      <c r="D256" t="s">
        <v>49</v>
      </c>
      <c r="E256" t="s">
        <v>48</v>
      </c>
      <c r="F256">
        <v>5</v>
      </c>
      <c r="G256">
        <v>7</v>
      </c>
      <c r="H256">
        <v>4</v>
      </c>
      <c r="I256">
        <v>60</v>
      </c>
      <c r="J256">
        <v>80</v>
      </c>
      <c r="K256">
        <v>85</v>
      </c>
      <c r="L256">
        <v>100</v>
      </c>
      <c r="M256">
        <v>40</v>
      </c>
      <c r="N256">
        <v>10</v>
      </c>
      <c r="O256">
        <v>35</v>
      </c>
      <c r="P256" t="s">
        <v>84</v>
      </c>
      <c r="Q256" t="s">
        <v>57</v>
      </c>
      <c r="R256">
        <v>18</v>
      </c>
      <c r="S256" t="s">
        <v>80</v>
      </c>
      <c r="T256" t="s">
        <v>59</v>
      </c>
      <c r="U256" t="s">
        <v>69</v>
      </c>
      <c r="V256" t="s">
        <v>72</v>
      </c>
    </row>
    <row r="257" spans="1:22" x14ac:dyDescent="0.25">
      <c r="A257" s="1"/>
      <c r="B257" t="s">
        <v>41</v>
      </c>
      <c r="C257" t="s">
        <v>48</v>
      </c>
      <c r="D257" t="s">
        <v>49</v>
      </c>
      <c r="E257" t="s">
        <v>48</v>
      </c>
      <c r="F257">
        <v>6</v>
      </c>
      <c r="G257">
        <v>7</v>
      </c>
      <c r="H257">
        <v>5</v>
      </c>
      <c r="I257">
        <v>50</v>
      </c>
      <c r="J257">
        <v>70</v>
      </c>
      <c r="K257">
        <v>40</v>
      </c>
      <c r="L257">
        <v>90</v>
      </c>
      <c r="M257">
        <v>90</v>
      </c>
      <c r="N257">
        <v>60</v>
      </c>
      <c r="O257">
        <v>60</v>
      </c>
      <c r="P257" t="s">
        <v>85</v>
      </c>
      <c r="Q257" t="s">
        <v>58</v>
      </c>
      <c r="R257">
        <v>38</v>
      </c>
      <c r="S257" t="s">
        <v>78</v>
      </c>
      <c r="T257" t="s">
        <v>59</v>
      </c>
      <c r="U257" t="s">
        <v>67</v>
      </c>
      <c r="V257" t="s">
        <v>71</v>
      </c>
    </row>
    <row r="258" spans="1:22" x14ac:dyDescent="0.25">
      <c r="A258" s="1"/>
      <c r="B258" t="s">
        <v>41</v>
      </c>
      <c r="C258" t="s">
        <v>48</v>
      </c>
      <c r="D258" t="s">
        <v>49</v>
      </c>
      <c r="E258" t="s">
        <v>48</v>
      </c>
      <c r="F258">
        <v>7</v>
      </c>
      <c r="G258">
        <v>7</v>
      </c>
      <c r="H258">
        <v>5</v>
      </c>
      <c r="I258">
        <v>80</v>
      </c>
      <c r="J258">
        <v>60</v>
      </c>
      <c r="K258">
        <v>40</v>
      </c>
      <c r="L258">
        <v>90</v>
      </c>
      <c r="M258">
        <v>70</v>
      </c>
      <c r="N258">
        <v>60</v>
      </c>
      <c r="O258">
        <v>25</v>
      </c>
      <c r="P258" t="s">
        <v>61</v>
      </c>
      <c r="Q258" t="s">
        <v>57</v>
      </c>
      <c r="R258">
        <v>25</v>
      </c>
      <c r="S258" t="s">
        <v>79</v>
      </c>
      <c r="T258" t="s">
        <v>59</v>
      </c>
      <c r="U258" t="s">
        <v>68</v>
      </c>
      <c r="V258" t="s">
        <v>72</v>
      </c>
    </row>
    <row r="259" spans="1:22" x14ac:dyDescent="0.25">
      <c r="A259" s="1"/>
      <c r="B259" t="s">
        <v>41</v>
      </c>
      <c r="C259" t="s">
        <v>48</v>
      </c>
      <c r="D259" t="s">
        <v>49</v>
      </c>
      <c r="E259" t="s">
        <v>48</v>
      </c>
      <c r="F259">
        <v>7</v>
      </c>
      <c r="G259">
        <v>7</v>
      </c>
      <c r="H259">
        <v>5</v>
      </c>
      <c r="I259">
        <v>90</v>
      </c>
      <c r="J259">
        <v>85</v>
      </c>
      <c r="K259">
        <v>60</v>
      </c>
      <c r="L259">
        <v>80</v>
      </c>
      <c r="M259">
        <v>60</v>
      </c>
      <c r="N259">
        <v>35</v>
      </c>
      <c r="O259">
        <v>30</v>
      </c>
      <c r="P259" t="s">
        <v>83</v>
      </c>
      <c r="Q259" t="s">
        <v>58</v>
      </c>
      <c r="R259">
        <v>60</v>
      </c>
      <c r="S259" t="s">
        <v>79</v>
      </c>
      <c r="T259" t="s">
        <v>59</v>
      </c>
      <c r="U259" t="s">
        <v>69</v>
      </c>
      <c r="V259" t="s">
        <v>71</v>
      </c>
    </row>
    <row r="260" spans="1:22" x14ac:dyDescent="0.25">
      <c r="A260" s="1"/>
      <c r="B260" t="s">
        <v>41</v>
      </c>
      <c r="C260" t="s">
        <v>48</v>
      </c>
      <c r="D260" t="s">
        <v>49</v>
      </c>
      <c r="E260" t="s">
        <v>48</v>
      </c>
      <c r="F260">
        <v>7</v>
      </c>
      <c r="G260">
        <v>7</v>
      </c>
      <c r="H260">
        <v>5</v>
      </c>
      <c r="I260">
        <v>90</v>
      </c>
      <c r="J260">
        <v>50</v>
      </c>
      <c r="K260">
        <v>50</v>
      </c>
      <c r="L260">
        <v>85</v>
      </c>
      <c r="M260">
        <v>40</v>
      </c>
      <c r="N260">
        <v>20</v>
      </c>
      <c r="O260">
        <v>20</v>
      </c>
      <c r="P260" t="s">
        <v>70</v>
      </c>
      <c r="Q260" t="s">
        <v>57</v>
      </c>
      <c r="R260">
        <v>75</v>
      </c>
      <c r="S260" t="s">
        <v>80</v>
      </c>
      <c r="T260" t="s">
        <v>59</v>
      </c>
      <c r="U260" t="s">
        <v>69</v>
      </c>
      <c r="V260" t="s">
        <v>71</v>
      </c>
    </row>
    <row r="261" spans="1:22" x14ac:dyDescent="0.25">
      <c r="A261" s="1"/>
      <c r="B261" t="s">
        <v>41</v>
      </c>
      <c r="C261" t="s">
        <v>48</v>
      </c>
      <c r="D261" t="s">
        <v>49</v>
      </c>
      <c r="E261" t="s">
        <v>48</v>
      </c>
      <c r="F261">
        <v>7</v>
      </c>
      <c r="G261">
        <v>7</v>
      </c>
      <c r="H261">
        <v>5</v>
      </c>
      <c r="I261">
        <v>100</v>
      </c>
      <c r="J261">
        <v>50</v>
      </c>
      <c r="K261">
        <v>80</v>
      </c>
      <c r="L261">
        <v>85</v>
      </c>
      <c r="M261">
        <v>40</v>
      </c>
      <c r="N261">
        <v>20</v>
      </c>
      <c r="O261">
        <v>20</v>
      </c>
      <c r="P261" t="s">
        <v>83</v>
      </c>
      <c r="Q261" t="s">
        <v>57</v>
      </c>
      <c r="R261">
        <v>19</v>
      </c>
      <c r="S261" t="s">
        <v>79</v>
      </c>
      <c r="T261" t="s">
        <v>59</v>
      </c>
      <c r="U261" t="s">
        <v>67</v>
      </c>
      <c r="V261" t="s">
        <v>71</v>
      </c>
    </row>
    <row r="262" spans="1:22" x14ac:dyDescent="0.25">
      <c r="A262" s="1"/>
      <c r="B262" t="s">
        <v>41</v>
      </c>
      <c r="C262" t="s">
        <v>48</v>
      </c>
      <c r="D262" t="s">
        <v>49</v>
      </c>
      <c r="E262" t="s">
        <v>48</v>
      </c>
      <c r="F262">
        <v>7</v>
      </c>
      <c r="G262">
        <v>8</v>
      </c>
      <c r="H262">
        <v>4</v>
      </c>
      <c r="I262">
        <v>50</v>
      </c>
      <c r="J262">
        <v>50</v>
      </c>
      <c r="K262">
        <v>90</v>
      </c>
      <c r="L262">
        <v>100</v>
      </c>
      <c r="M262">
        <v>50</v>
      </c>
      <c r="N262">
        <v>40</v>
      </c>
      <c r="O262">
        <v>15</v>
      </c>
      <c r="P262" t="s">
        <v>61</v>
      </c>
      <c r="Q262" t="s">
        <v>58</v>
      </c>
      <c r="R262">
        <v>20</v>
      </c>
      <c r="S262" t="s">
        <v>81</v>
      </c>
      <c r="T262" t="s">
        <v>59</v>
      </c>
      <c r="U262" t="s">
        <v>66</v>
      </c>
      <c r="V262" t="s">
        <v>72</v>
      </c>
    </row>
    <row r="263" spans="1:22" x14ac:dyDescent="0.25">
      <c r="A263" s="1"/>
      <c r="B263" t="s">
        <v>41</v>
      </c>
      <c r="C263" t="s">
        <v>48</v>
      </c>
      <c r="D263" t="s">
        <v>49</v>
      </c>
      <c r="E263" t="s">
        <v>48</v>
      </c>
      <c r="F263">
        <v>7</v>
      </c>
      <c r="G263">
        <v>8</v>
      </c>
      <c r="H263">
        <v>4</v>
      </c>
      <c r="I263">
        <v>30</v>
      </c>
      <c r="J263">
        <v>90</v>
      </c>
      <c r="K263">
        <v>50</v>
      </c>
      <c r="L263">
        <v>90</v>
      </c>
      <c r="M263">
        <v>50</v>
      </c>
      <c r="N263">
        <v>50</v>
      </c>
      <c r="O263">
        <v>30</v>
      </c>
      <c r="P263" t="s">
        <v>83</v>
      </c>
      <c r="Q263" t="s">
        <v>57</v>
      </c>
      <c r="R263">
        <v>20</v>
      </c>
      <c r="S263" t="s">
        <v>79</v>
      </c>
      <c r="T263" t="s">
        <v>59</v>
      </c>
      <c r="U263" t="s">
        <v>67</v>
      </c>
      <c r="V263" t="s">
        <v>71</v>
      </c>
    </row>
    <row r="264" spans="1:22" x14ac:dyDescent="0.25">
      <c r="A264" s="1"/>
      <c r="B264" t="s">
        <v>41</v>
      </c>
      <c r="C264" t="s">
        <v>48</v>
      </c>
      <c r="D264" t="s">
        <v>49</v>
      </c>
      <c r="E264" t="s">
        <v>48</v>
      </c>
      <c r="F264">
        <v>8</v>
      </c>
      <c r="G264">
        <v>8</v>
      </c>
      <c r="H264">
        <v>4</v>
      </c>
      <c r="I264">
        <v>40</v>
      </c>
      <c r="J264">
        <v>75</v>
      </c>
      <c r="K264">
        <v>50</v>
      </c>
      <c r="L264">
        <v>90</v>
      </c>
      <c r="M264">
        <v>90</v>
      </c>
      <c r="N264">
        <v>50</v>
      </c>
      <c r="O264">
        <v>45</v>
      </c>
      <c r="P264" t="s">
        <v>61</v>
      </c>
      <c r="Q264" t="s">
        <v>58</v>
      </c>
      <c r="R264">
        <v>36</v>
      </c>
      <c r="S264" t="s">
        <v>78</v>
      </c>
      <c r="T264" t="s">
        <v>59</v>
      </c>
      <c r="U264" t="s">
        <v>67</v>
      </c>
      <c r="V264" t="s">
        <v>72</v>
      </c>
    </row>
    <row r="265" spans="1:22" x14ac:dyDescent="0.25">
      <c r="A265" s="1"/>
      <c r="B265" t="s">
        <v>41</v>
      </c>
      <c r="C265" t="s">
        <v>48</v>
      </c>
      <c r="D265" t="s">
        <v>49</v>
      </c>
      <c r="E265" t="s">
        <v>48</v>
      </c>
      <c r="F265">
        <v>8</v>
      </c>
      <c r="G265">
        <v>8</v>
      </c>
      <c r="H265">
        <v>4</v>
      </c>
      <c r="I265">
        <v>80</v>
      </c>
      <c r="J265">
        <v>50</v>
      </c>
      <c r="K265">
        <v>50</v>
      </c>
      <c r="L265">
        <v>100</v>
      </c>
      <c r="M265">
        <v>60</v>
      </c>
      <c r="N265">
        <v>90</v>
      </c>
      <c r="O265">
        <v>40</v>
      </c>
      <c r="P265" t="s">
        <v>61</v>
      </c>
      <c r="Q265" t="s">
        <v>57</v>
      </c>
      <c r="R265">
        <v>26</v>
      </c>
      <c r="S265" t="s">
        <v>79</v>
      </c>
      <c r="T265" t="s">
        <v>59</v>
      </c>
      <c r="U265" t="s">
        <v>69</v>
      </c>
      <c r="V265" t="s">
        <v>71</v>
      </c>
    </row>
    <row r="266" spans="1:22" x14ac:dyDescent="0.25">
      <c r="A266" s="1"/>
      <c r="B266" t="s">
        <v>41</v>
      </c>
      <c r="C266" t="s">
        <v>48</v>
      </c>
      <c r="D266" t="s">
        <v>49</v>
      </c>
      <c r="E266" t="s">
        <v>48</v>
      </c>
      <c r="F266">
        <v>8</v>
      </c>
      <c r="G266">
        <v>8</v>
      </c>
      <c r="H266">
        <v>5</v>
      </c>
      <c r="I266">
        <v>20</v>
      </c>
      <c r="J266">
        <v>90</v>
      </c>
      <c r="K266">
        <v>30</v>
      </c>
      <c r="L266">
        <v>80</v>
      </c>
      <c r="M266">
        <v>80</v>
      </c>
      <c r="N266">
        <v>60</v>
      </c>
      <c r="O266">
        <v>25</v>
      </c>
      <c r="P266" t="s">
        <v>88</v>
      </c>
      <c r="Q266" t="s">
        <v>58</v>
      </c>
      <c r="R266">
        <v>65</v>
      </c>
      <c r="S266" t="s">
        <v>79</v>
      </c>
      <c r="T266" t="s">
        <v>59</v>
      </c>
      <c r="U266" t="s">
        <v>66</v>
      </c>
      <c r="V266" t="s">
        <v>73</v>
      </c>
    </row>
    <row r="267" spans="1:22" x14ac:dyDescent="0.25">
      <c r="A267" s="1"/>
      <c r="B267" t="s">
        <v>41</v>
      </c>
      <c r="C267" t="s">
        <v>48</v>
      </c>
      <c r="D267" t="s">
        <v>49</v>
      </c>
      <c r="E267" t="s">
        <v>48</v>
      </c>
      <c r="F267">
        <v>8</v>
      </c>
      <c r="G267">
        <v>8</v>
      </c>
      <c r="H267">
        <v>5</v>
      </c>
      <c r="I267">
        <v>70</v>
      </c>
      <c r="J267">
        <v>90</v>
      </c>
      <c r="K267">
        <v>40</v>
      </c>
      <c r="L267">
        <v>80</v>
      </c>
      <c r="M267">
        <v>80</v>
      </c>
      <c r="N267">
        <v>80</v>
      </c>
      <c r="O267">
        <v>30</v>
      </c>
      <c r="P267" t="s">
        <v>61</v>
      </c>
      <c r="Q267" t="s">
        <v>58</v>
      </c>
      <c r="R267">
        <v>22</v>
      </c>
      <c r="S267" t="s">
        <v>77</v>
      </c>
      <c r="T267" t="s">
        <v>59</v>
      </c>
      <c r="U267" t="s">
        <v>66</v>
      </c>
      <c r="V267" t="s">
        <v>72</v>
      </c>
    </row>
    <row r="268" spans="1:22" x14ac:dyDescent="0.25">
      <c r="A268" s="1"/>
      <c r="B268" t="s">
        <v>41</v>
      </c>
      <c r="C268" t="s">
        <v>48</v>
      </c>
      <c r="D268" t="s">
        <v>49</v>
      </c>
      <c r="E268" t="s">
        <v>48</v>
      </c>
      <c r="F268">
        <v>8</v>
      </c>
      <c r="G268">
        <v>8</v>
      </c>
      <c r="H268">
        <v>5</v>
      </c>
      <c r="I268">
        <v>60</v>
      </c>
      <c r="J268">
        <v>90</v>
      </c>
      <c r="K268">
        <v>60</v>
      </c>
      <c r="L268">
        <v>85</v>
      </c>
      <c r="M268">
        <v>60</v>
      </c>
      <c r="N268">
        <v>80</v>
      </c>
      <c r="O268">
        <v>30</v>
      </c>
      <c r="P268" t="s">
        <v>87</v>
      </c>
      <c r="Q268" t="s">
        <v>58</v>
      </c>
      <c r="R268">
        <v>33</v>
      </c>
      <c r="S268" t="s">
        <v>78</v>
      </c>
      <c r="T268" t="s">
        <v>59</v>
      </c>
      <c r="U268" t="s">
        <v>68</v>
      </c>
      <c r="V268" t="s">
        <v>71</v>
      </c>
    </row>
    <row r="269" spans="1:22" x14ac:dyDescent="0.25">
      <c r="A269" s="1"/>
      <c r="B269" t="s">
        <v>41</v>
      </c>
      <c r="C269" t="s">
        <v>48</v>
      </c>
      <c r="D269" t="s">
        <v>49</v>
      </c>
      <c r="E269" t="s">
        <v>48</v>
      </c>
      <c r="F269">
        <v>8</v>
      </c>
      <c r="G269">
        <v>6</v>
      </c>
      <c r="H269">
        <v>5</v>
      </c>
      <c r="I269">
        <v>50</v>
      </c>
      <c r="J269">
        <v>80</v>
      </c>
      <c r="K269">
        <v>85</v>
      </c>
      <c r="L269">
        <v>85</v>
      </c>
      <c r="M269">
        <v>70</v>
      </c>
      <c r="N269">
        <v>60</v>
      </c>
      <c r="O269">
        <v>60</v>
      </c>
      <c r="P269" t="s">
        <v>89</v>
      </c>
      <c r="Q269" t="s">
        <v>57</v>
      </c>
      <c r="R269">
        <v>28</v>
      </c>
      <c r="S269" t="s">
        <v>79</v>
      </c>
      <c r="T269" t="s">
        <v>65</v>
      </c>
      <c r="U269" t="s">
        <v>66</v>
      </c>
      <c r="V269" t="s">
        <v>72</v>
      </c>
    </row>
    <row r="270" spans="1:22" x14ac:dyDescent="0.25">
      <c r="A270" s="1"/>
      <c r="B270" t="s">
        <v>41</v>
      </c>
      <c r="C270" t="s">
        <v>48</v>
      </c>
      <c r="D270" t="s">
        <v>49</v>
      </c>
      <c r="E270" t="s">
        <v>48</v>
      </c>
      <c r="F270">
        <v>8</v>
      </c>
      <c r="G270">
        <v>6</v>
      </c>
      <c r="H270">
        <v>5</v>
      </c>
      <c r="I270">
        <v>100</v>
      </c>
      <c r="J270">
        <v>80</v>
      </c>
      <c r="K270">
        <v>80</v>
      </c>
      <c r="L270">
        <v>85</v>
      </c>
      <c r="M270">
        <v>85</v>
      </c>
      <c r="N270">
        <v>70</v>
      </c>
      <c r="O270">
        <v>25</v>
      </c>
      <c r="P270" t="s">
        <v>83</v>
      </c>
      <c r="Q270" t="s">
        <v>58</v>
      </c>
      <c r="R270">
        <v>62</v>
      </c>
      <c r="S270" t="s">
        <v>79</v>
      </c>
      <c r="T270" t="s">
        <v>59</v>
      </c>
      <c r="U270" t="s">
        <v>66</v>
      </c>
      <c r="V270" t="s">
        <v>71</v>
      </c>
    </row>
    <row r="271" spans="1:22" x14ac:dyDescent="0.25">
      <c r="A271" s="1"/>
      <c r="B271" t="s">
        <v>41</v>
      </c>
      <c r="C271" t="s">
        <v>48</v>
      </c>
      <c r="D271" t="s">
        <v>49</v>
      </c>
      <c r="E271" t="s">
        <v>48</v>
      </c>
      <c r="F271">
        <v>6</v>
      </c>
      <c r="G271">
        <v>6</v>
      </c>
      <c r="H271">
        <v>4</v>
      </c>
      <c r="I271">
        <v>90</v>
      </c>
      <c r="J271">
        <v>80</v>
      </c>
      <c r="K271">
        <v>70</v>
      </c>
      <c r="L271">
        <v>90</v>
      </c>
      <c r="M271">
        <v>75</v>
      </c>
      <c r="N271">
        <v>85</v>
      </c>
      <c r="O271">
        <v>30</v>
      </c>
      <c r="P271" t="s">
        <v>61</v>
      </c>
      <c r="Q271" t="s">
        <v>58</v>
      </c>
      <c r="R271">
        <v>29</v>
      </c>
      <c r="S271" t="s">
        <v>80</v>
      </c>
      <c r="T271" t="s">
        <v>59</v>
      </c>
      <c r="U271" t="s">
        <v>67</v>
      </c>
      <c r="V271" t="s">
        <v>74</v>
      </c>
    </row>
    <row r="272" spans="1:22" x14ac:dyDescent="0.25">
      <c r="A272" s="1"/>
      <c r="B272" t="s">
        <v>41</v>
      </c>
      <c r="C272" t="s">
        <v>48</v>
      </c>
      <c r="D272" t="s">
        <v>49</v>
      </c>
      <c r="E272" t="s">
        <v>48</v>
      </c>
      <c r="F272">
        <v>6</v>
      </c>
      <c r="G272">
        <v>6</v>
      </c>
      <c r="H272">
        <v>4</v>
      </c>
      <c r="I272">
        <v>85</v>
      </c>
      <c r="J272">
        <v>80</v>
      </c>
      <c r="K272">
        <v>60</v>
      </c>
      <c r="L272">
        <v>80</v>
      </c>
      <c r="M272">
        <v>90</v>
      </c>
      <c r="N272">
        <v>75</v>
      </c>
      <c r="O272">
        <v>20</v>
      </c>
      <c r="P272" t="s">
        <v>83</v>
      </c>
      <c r="Q272" t="s">
        <v>58</v>
      </c>
      <c r="R272">
        <v>31</v>
      </c>
      <c r="S272" t="s">
        <v>79</v>
      </c>
      <c r="T272" t="s">
        <v>59</v>
      </c>
      <c r="U272" t="s">
        <v>67</v>
      </c>
      <c r="V272" t="s">
        <v>63</v>
      </c>
    </row>
    <row r="273" spans="1:22" x14ac:dyDescent="0.25">
      <c r="A273" s="1"/>
      <c r="B273" t="s">
        <v>41</v>
      </c>
      <c r="C273" t="s">
        <v>48</v>
      </c>
      <c r="D273" t="s">
        <v>49</v>
      </c>
      <c r="E273" t="s">
        <v>48</v>
      </c>
      <c r="F273">
        <v>6</v>
      </c>
      <c r="G273">
        <v>10</v>
      </c>
      <c r="H273">
        <v>4</v>
      </c>
      <c r="I273">
        <v>80</v>
      </c>
      <c r="J273">
        <v>100</v>
      </c>
      <c r="K273">
        <v>50</v>
      </c>
      <c r="L273">
        <v>100</v>
      </c>
      <c r="M273">
        <v>90</v>
      </c>
      <c r="N273">
        <v>90</v>
      </c>
      <c r="O273">
        <v>20</v>
      </c>
      <c r="P273" t="s">
        <v>84</v>
      </c>
      <c r="Q273" t="s">
        <v>58</v>
      </c>
      <c r="R273">
        <v>30</v>
      </c>
      <c r="S273" t="s">
        <v>80</v>
      </c>
      <c r="T273" t="s">
        <v>59</v>
      </c>
      <c r="U273" t="s">
        <v>67</v>
      </c>
      <c r="V273" t="s">
        <v>71</v>
      </c>
    </row>
    <row r="274" spans="1:22" x14ac:dyDescent="0.25">
      <c r="A274" s="1"/>
      <c r="B274" t="s">
        <v>41</v>
      </c>
      <c r="C274" t="s">
        <v>48</v>
      </c>
      <c r="D274" t="s">
        <v>49</v>
      </c>
      <c r="E274" t="s">
        <v>48</v>
      </c>
      <c r="F274">
        <v>6</v>
      </c>
      <c r="G274">
        <v>10</v>
      </c>
      <c r="H274">
        <v>4</v>
      </c>
      <c r="I274">
        <v>70</v>
      </c>
      <c r="J274">
        <v>100</v>
      </c>
      <c r="K274">
        <v>80</v>
      </c>
      <c r="L274">
        <v>90</v>
      </c>
      <c r="M274">
        <v>70</v>
      </c>
      <c r="N274">
        <v>90</v>
      </c>
      <c r="O274">
        <v>15</v>
      </c>
      <c r="P274" t="s">
        <v>85</v>
      </c>
      <c r="Q274" t="s">
        <v>57</v>
      </c>
      <c r="R274">
        <v>40</v>
      </c>
      <c r="S274" t="s">
        <v>78</v>
      </c>
      <c r="T274" t="s">
        <v>59</v>
      </c>
      <c r="U274" t="s">
        <v>66</v>
      </c>
      <c r="V274" t="s">
        <v>71</v>
      </c>
    </row>
    <row r="275" spans="1:22" x14ac:dyDescent="0.25">
      <c r="A275" s="1"/>
      <c r="B275" t="s">
        <v>41</v>
      </c>
      <c r="C275" t="s">
        <v>48</v>
      </c>
      <c r="D275" t="s">
        <v>49</v>
      </c>
      <c r="E275" t="s">
        <v>48</v>
      </c>
      <c r="F275">
        <v>10</v>
      </c>
      <c r="G275">
        <v>9</v>
      </c>
      <c r="H275">
        <v>5</v>
      </c>
      <c r="I275">
        <v>60</v>
      </c>
      <c r="J275">
        <v>80</v>
      </c>
      <c r="K275">
        <v>90</v>
      </c>
      <c r="L275">
        <v>90</v>
      </c>
      <c r="M275">
        <v>80</v>
      </c>
      <c r="N275">
        <v>70</v>
      </c>
      <c r="O275">
        <v>30</v>
      </c>
      <c r="P275" t="s">
        <v>61</v>
      </c>
      <c r="Q275" t="s">
        <v>58</v>
      </c>
      <c r="R275">
        <v>45</v>
      </c>
      <c r="S275" t="s">
        <v>79</v>
      </c>
      <c r="T275" t="s">
        <v>59</v>
      </c>
      <c r="U275" t="s">
        <v>67</v>
      </c>
      <c r="V275" t="s">
        <v>72</v>
      </c>
    </row>
    <row r="276" spans="1:22" x14ac:dyDescent="0.25">
      <c r="A276" s="1"/>
      <c r="B276" t="s">
        <v>41</v>
      </c>
      <c r="C276" t="s">
        <v>48</v>
      </c>
      <c r="D276" t="s">
        <v>49</v>
      </c>
      <c r="E276" t="s">
        <v>48</v>
      </c>
      <c r="F276">
        <v>10</v>
      </c>
      <c r="G276">
        <v>9</v>
      </c>
      <c r="H276">
        <v>5</v>
      </c>
      <c r="I276">
        <v>50</v>
      </c>
      <c r="J276">
        <v>80</v>
      </c>
      <c r="K276">
        <v>90</v>
      </c>
      <c r="L276">
        <v>80</v>
      </c>
      <c r="M276">
        <v>60</v>
      </c>
      <c r="N276">
        <v>80</v>
      </c>
      <c r="O276">
        <v>45</v>
      </c>
      <c r="P276" t="s">
        <v>83</v>
      </c>
      <c r="Q276" t="s">
        <v>57</v>
      </c>
      <c r="R276">
        <v>43</v>
      </c>
      <c r="S276" t="s">
        <v>79</v>
      </c>
      <c r="T276" t="s">
        <v>59</v>
      </c>
      <c r="U276" t="s">
        <v>67</v>
      </c>
      <c r="V276" t="s">
        <v>71</v>
      </c>
    </row>
    <row r="277" spans="1:22" x14ac:dyDescent="0.25">
      <c r="A277" s="1"/>
      <c r="B277" t="s">
        <v>41</v>
      </c>
      <c r="C277" t="s">
        <v>48</v>
      </c>
      <c r="D277" t="s">
        <v>49</v>
      </c>
      <c r="E277" t="s">
        <v>48</v>
      </c>
      <c r="F277">
        <v>9</v>
      </c>
      <c r="G277">
        <v>9</v>
      </c>
      <c r="H277">
        <v>3</v>
      </c>
      <c r="I277">
        <v>80</v>
      </c>
      <c r="J277">
        <v>70</v>
      </c>
      <c r="K277">
        <v>60</v>
      </c>
      <c r="L277">
        <v>85</v>
      </c>
      <c r="M277">
        <v>60</v>
      </c>
      <c r="N277">
        <v>60</v>
      </c>
      <c r="O277">
        <v>40</v>
      </c>
      <c r="P277" t="s">
        <v>70</v>
      </c>
      <c r="Q277" t="s">
        <v>57</v>
      </c>
      <c r="R277">
        <v>25</v>
      </c>
      <c r="S277" t="s">
        <v>80</v>
      </c>
      <c r="T277" t="s">
        <v>59</v>
      </c>
      <c r="U277" t="s">
        <v>68</v>
      </c>
      <c r="V277" t="s">
        <v>72</v>
      </c>
    </row>
    <row r="278" spans="1:22" x14ac:dyDescent="0.25">
      <c r="A278" s="1"/>
      <c r="B278" t="s">
        <v>41</v>
      </c>
      <c r="C278" t="s">
        <v>48</v>
      </c>
      <c r="D278" t="s">
        <v>49</v>
      </c>
      <c r="E278" t="s">
        <v>48</v>
      </c>
      <c r="F278">
        <v>9</v>
      </c>
      <c r="G278">
        <v>9</v>
      </c>
      <c r="H278">
        <v>3</v>
      </c>
      <c r="I278">
        <v>45</v>
      </c>
      <c r="J278">
        <v>75</v>
      </c>
      <c r="K278">
        <v>80</v>
      </c>
      <c r="L278">
        <v>85</v>
      </c>
      <c r="M278">
        <v>75</v>
      </c>
      <c r="N278">
        <v>20</v>
      </c>
      <c r="O278">
        <v>25</v>
      </c>
      <c r="P278" t="s">
        <v>84</v>
      </c>
      <c r="Q278" t="s">
        <v>58</v>
      </c>
      <c r="R278">
        <v>41</v>
      </c>
      <c r="S278" t="s">
        <v>79</v>
      </c>
      <c r="T278" t="s">
        <v>59</v>
      </c>
      <c r="U278" t="s">
        <v>67</v>
      </c>
      <c r="V278" t="s">
        <v>71</v>
      </c>
    </row>
    <row r="279" spans="1:22" x14ac:dyDescent="0.25">
      <c r="A279" s="1"/>
      <c r="B279" t="s">
        <v>41</v>
      </c>
      <c r="C279" t="s">
        <v>48</v>
      </c>
      <c r="D279" t="s">
        <v>49</v>
      </c>
      <c r="E279" t="s">
        <v>48</v>
      </c>
      <c r="F279">
        <v>9</v>
      </c>
      <c r="G279">
        <v>9</v>
      </c>
      <c r="H279">
        <v>3</v>
      </c>
      <c r="I279">
        <v>45</v>
      </c>
      <c r="J279">
        <v>75</v>
      </c>
      <c r="K279">
        <v>90</v>
      </c>
      <c r="L279">
        <v>100</v>
      </c>
      <c r="M279">
        <v>70</v>
      </c>
      <c r="N279">
        <v>25</v>
      </c>
      <c r="O279">
        <v>30</v>
      </c>
      <c r="P279" t="s">
        <v>90</v>
      </c>
      <c r="Q279" t="s">
        <v>57</v>
      </c>
      <c r="R279">
        <v>28</v>
      </c>
      <c r="S279" t="s">
        <v>81</v>
      </c>
      <c r="T279" t="s">
        <v>59</v>
      </c>
      <c r="U279" t="s">
        <v>67</v>
      </c>
      <c r="V279" t="s">
        <v>73</v>
      </c>
    </row>
    <row r="280" spans="1:22" x14ac:dyDescent="0.25">
      <c r="A280" s="1"/>
      <c r="B280" t="s">
        <v>41</v>
      </c>
      <c r="C280" t="s">
        <v>48</v>
      </c>
      <c r="D280" t="s">
        <v>49</v>
      </c>
      <c r="E280" t="s">
        <v>48</v>
      </c>
      <c r="F280">
        <v>9</v>
      </c>
      <c r="G280">
        <v>6</v>
      </c>
      <c r="H280">
        <v>3</v>
      </c>
      <c r="I280">
        <v>50</v>
      </c>
      <c r="J280">
        <v>90</v>
      </c>
      <c r="K280">
        <v>100</v>
      </c>
      <c r="L280">
        <v>90</v>
      </c>
      <c r="M280">
        <v>90</v>
      </c>
      <c r="N280">
        <v>50</v>
      </c>
      <c r="O280">
        <v>30</v>
      </c>
      <c r="P280" t="s">
        <v>83</v>
      </c>
      <c r="Q280" t="s">
        <v>58</v>
      </c>
      <c r="R280">
        <v>19</v>
      </c>
      <c r="S280" t="s">
        <v>63</v>
      </c>
      <c r="T280" t="s">
        <v>59</v>
      </c>
      <c r="U280" t="s">
        <v>66</v>
      </c>
      <c r="V280" t="s">
        <v>72</v>
      </c>
    </row>
    <row r="281" spans="1:22" x14ac:dyDescent="0.25">
      <c r="A281" s="1"/>
      <c r="B281" t="s">
        <v>41</v>
      </c>
      <c r="C281" t="s">
        <v>48</v>
      </c>
      <c r="D281" t="s">
        <v>49</v>
      </c>
      <c r="E281" t="s">
        <v>48</v>
      </c>
      <c r="F281">
        <v>9</v>
      </c>
      <c r="G281">
        <v>6</v>
      </c>
      <c r="H281">
        <v>3</v>
      </c>
      <c r="I281">
        <v>50</v>
      </c>
      <c r="J281">
        <v>90</v>
      </c>
      <c r="K281">
        <v>40</v>
      </c>
      <c r="L281">
        <v>90</v>
      </c>
      <c r="M281">
        <v>80</v>
      </c>
      <c r="N281">
        <v>45</v>
      </c>
      <c r="O281">
        <v>25</v>
      </c>
      <c r="P281" t="s">
        <v>83</v>
      </c>
      <c r="Q281" t="s">
        <v>57</v>
      </c>
      <c r="R281">
        <v>35</v>
      </c>
      <c r="S281" t="s">
        <v>82</v>
      </c>
      <c r="T281" t="s">
        <v>59</v>
      </c>
      <c r="U281" t="s">
        <v>66</v>
      </c>
      <c r="V281" t="s">
        <v>71</v>
      </c>
    </row>
    <row r="282" spans="1:22" x14ac:dyDescent="0.25">
      <c r="A282" s="1"/>
      <c r="B282" t="s">
        <v>41</v>
      </c>
      <c r="C282" t="s">
        <v>48</v>
      </c>
      <c r="D282" t="s">
        <v>49</v>
      </c>
      <c r="E282" t="s">
        <v>48</v>
      </c>
      <c r="F282">
        <v>6</v>
      </c>
      <c r="G282">
        <v>6</v>
      </c>
      <c r="H282">
        <v>3</v>
      </c>
      <c r="I282">
        <v>100</v>
      </c>
      <c r="J282">
        <v>90</v>
      </c>
      <c r="K282">
        <v>30</v>
      </c>
      <c r="L282">
        <v>60</v>
      </c>
      <c r="M282">
        <v>85</v>
      </c>
      <c r="N282">
        <v>25</v>
      </c>
      <c r="O282">
        <v>10</v>
      </c>
      <c r="P282" t="s">
        <v>84</v>
      </c>
      <c r="Q282" t="s">
        <v>57</v>
      </c>
      <c r="R282">
        <v>64</v>
      </c>
      <c r="S282" t="s">
        <v>79</v>
      </c>
      <c r="T282" t="s">
        <v>59</v>
      </c>
      <c r="U282" t="s">
        <v>67</v>
      </c>
      <c r="V282" t="s">
        <v>72</v>
      </c>
    </row>
    <row r="283" spans="1:22" x14ac:dyDescent="0.25">
      <c r="A283" s="1"/>
      <c r="B283" t="s">
        <v>41</v>
      </c>
      <c r="C283" t="s">
        <v>48</v>
      </c>
      <c r="D283" t="s">
        <v>49</v>
      </c>
      <c r="E283" t="s">
        <v>48</v>
      </c>
      <c r="F283">
        <v>6</v>
      </c>
      <c r="G283">
        <v>6</v>
      </c>
      <c r="H283">
        <v>3</v>
      </c>
      <c r="I283">
        <v>100</v>
      </c>
      <c r="J283">
        <v>100</v>
      </c>
      <c r="K283">
        <v>90</v>
      </c>
      <c r="L283">
        <v>50</v>
      </c>
      <c r="M283">
        <v>75</v>
      </c>
      <c r="N283">
        <v>30</v>
      </c>
      <c r="O283">
        <v>10</v>
      </c>
      <c r="P283" t="s">
        <v>85</v>
      </c>
      <c r="Q283" t="s">
        <v>58</v>
      </c>
      <c r="R283">
        <v>32</v>
      </c>
      <c r="S283" t="s">
        <v>79</v>
      </c>
      <c r="T283" t="s">
        <v>59</v>
      </c>
      <c r="U283" t="s">
        <v>67</v>
      </c>
      <c r="V283" t="s">
        <v>71</v>
      </c>
    </row>
    <row r="284" spans="1:22" x14ac:dyDescent="0.25">
      <c r="A284" s="1"/>
      <c r="B284" t="s">
        <v>42</v>
      </c>
      <c r="C284" t="s">
        <v>48</v>
      </c>
      <c r="D284" t="s">
        <v>49</v>
      </c>
      <c r="E284" t="s">
        <v>48</v>
      </c>
      <c r="F284">
        <v>6</v>
      </c>
      <c r="G284">
        <v>7</v>
      </c>
      <c r="H284">
        <v>3</v>
      </c>
      <c r="I284">
        <v>80</v>
      </c>
      <c r="J284">
        <v>90</v>
      </c>
      <c r="K284">
        <v>75</v>
      </c>
      <c r="L284">
        <v>80</v>
      </c>
      <c r="M284">
        <v>90</v>
      </c>
      <c r="N284">
        <v>15</v>
      </c>
      <c r="O284">
        <v>25</v>
      </c>
      <c r="P284" t="s">
        <v>61</v>
      </c>
      <c r="Q284" t="s">
        <v>57</v>
      </c>
      <c r="R284">
        <v>30</v>
      </c>
      <c r="S284" t="s">
        <v>77</v>
      </c>
      <c r="T284" t="s">
        <v>59</v>
      </c>
      <c r="U284" t="s">
        <v>66</v>
      </c>
      <c r="V284" t="s">
        <v>71</v>
      </c>
    </row>
    <row r="285" spans="1:22" x14ac:dyDescent="0.25">
      <c r="A285" s="1"/>
      <c r="B285" t="s">
        <v>42</v>
      </c>
      <c r="C285" t="s">
        <v>48</v>
      </c>
      <c r="D285" t="s">
        <v>49</v>
      </c>
      <c r="E285" t="s">
        <v>48</v>
      </c>
      <c r="F285">
        <v>6</v>
      </c>
      <c r="G285">
        <v>7</v>
      </c>
      <c r="H285">
        <v>2</v>
      </c>
      <c r="I285">
        <v>80</v>
      </c>
      <c r="J285">
        <v>80</v>
      </c>
      <c r="K285">
        <v>100</v>
      </c>
      <c r="L285">
        <v>50</v>
      </c>
      <c r="M285">
        <v>90</v>
      </c>
      <c r="N285">
        <v>30</v>
      </c>
      <c r="O285">
        <v>10</v>
      </c>
      <c r="P285" t="s">
        <v>83</v>
      </c>
      <c r="Q285" t="s">
        <v>58</v>
      </c>
      <c r="R285">
        <v>19</v>
      </c>
      <c r="S285" t="s">
        <v>78</v>
      </c>
      <c r="T285" t="s">
        <v>62</v>
      </c>
      <c r="U285" t="s">
        <v>67</v>
      </c>
      <c r="V285" t="s">
        <v>71</v>
      </c>
    </row>
    <row r="286" spans="1:22" x14ac:dyDescent="0.25">
      <c r="A286" s="1"/>
      <c r="B286" t="s">
        <v>42</v>
      </c>
      <c r="C286" t="s">
        <v>48</v>
      </c>
      <c r="D286" t="s">
        <v>49</v>
      </c>
      <c r="E286" t="s">
        <v>48</v>
      </c>
      <c r="F286">
        <v>7</v>
      </c>
      <c r="G286">
        <v>4</v>
      </c>
      <c r="H286">
        <v>3</v>
      </c>
      <c r="I286">
        <v>70</v>
      </c>
      <c r="J286">
        <v>70</v>
      </c>
      <c r="K286">
        <v>90</v>
      </c>
      <c r="L286">
        <v>55</v>
      </c>
      <c r="M286">
        <v>100</v>
      </c>
      <c r="N286">
        <v>70</v>
      </c>
      <c r="O286">
        <v>60</v>
      </c>
      <c r="P286" t="s">
        <v>70</v>
      </c>
      <c r="Q286" t="s">
        <v>57</v>
      </c>
      <c r="R286">
        <v>27</v>
      </c>
      <c r="S286" t="s">
        <v>79</v>
      </c>
      <c r="T286" t="s">
        <v>62</v>
      </c>
      <c r="U286" t="s">
        <v>66</v>
      </c>
      <c r="V286" t="s">
        <v>72</v>
      </c>
    </row>
    <row r="287" spans="1:22" x14ac:dyDescent="0.25">
      <c r="A287" s="1"/>
      <c r="B287" t="s">
        <v>42</v>
      </c>
      <c r="C287" t="s">
        <v>48</v>
      </c>
      <c r="D287" t="s">
        <v>49</v>
      </c>
      <c r="E287" t="s">
        <v>48</v>
      </c>
      <c r="F287">
        <v>7</v>
      </c>
      <c r="G287">
        <v>4</v>
      </c>
      <c r="H287">
        <v>3</v>
      </c>
      <c r="I287">
        <v>70</v>
      </c>
      <c r="J287">
        <v>60</v>
      </c>
      <c r="K287">
        <v>100</v>
      </c>
      <c r="L287">
        <v>45</v>
      </c>
      <c r="M287">
        <v>80</v>
      </c>
      <c r="N287">
        <v>40</v>
      </c>
      <c r="O287">
        <v>35</v>
      </c>
      <c r="P287" t="s">
        <v>83</v>
      </c>
      <c r="Q287" t="s">
        <v>57</v>
      </c>
      <c r="R287">
        <v>48</v>
      </c>
      <c r="S287" t="s">
        <v>79</v>
      </c>
      <c r="T287" t="s">
        <v>59</v>
      </c>
      <c r="U287" t="s">
        <v>67</v>
      </c>
      <c r="V287" t="s">
        <v>71</v>
      </c>
    </row>
    <row r="288" spans="1:22" x14ac:dyDescent="0.25">
      <c r="A288" s="1"/>
      <c r="B288" t="s">
        <v>42</v>
      </c>
      <c r="C288" t="s">
        <v>48</v>
      </c>
      <c r="D288" t="s">
        <v>49</v>
      </c>
      <c r="E288" t="s">
        <v>48</v>
      </c>
      <c r="F288">
        <v>4</v>
      </c>
      <c r="G288">
        <v>3</v>
      </c>
      <c r="H288">
        <v>3</v>
      </c>
      <c r="I288">
        <v>80</v>
      </c>
      <c r="J288">
        <v>90</v>
      </c>
      <c r="K288">
        <v>70</v>
      </c>
      <c r="L288">
        <v>50</v>
      </c>
      <c r="M288">
        <v>85</v>
      </c>
      <c r="N288">
        <v>35</v>
      </c>
      <c r="O288">
        <v>60</v>
      </c>
      <c r="P288" t="s">
        <v>61</v>
      </c>
      <c r="Q288" t="s">
        <v>58</v>
      </c>
      <c r="R288">
        <v>17</v>
      </c>
      <c r="S288" t="s">
        <v>80</v>
      </c>
      <c r="T288" t="s">
        <v>62</v>
      </c>
      <c r="U288" t="s">
        <v>66</v>
      </c>
      <c r="V288" t="s">
        <v>72</v>
      </c>
    </row>
    <row r="289" spans="1:22" x14ac:dyDescent="0.25">
      <c r="A289" s="1"/>
      <c r="B289" t="s">
        <v>42</v>
      </c>
      <c r="C289" t="s">
        <v>48</v>
      </c>
      <c r="D289" t="s">
        <v>49</v>
      </c>
      <c r="E289" t="s">
        <v>48</v>
      </c>
      <c r="F289">
        <v>4</v>
      </c>
      <c r="G289">
        <v>6</v>
      </c>
      <c r="H289">
        <v>4</v>
      </c>
      <c r="I289">
        <v>30</v>
      </c>
      <c r="J289">
        <v>95</v>
      </c>
      <c r="K289">
        <v>60</v>
      </c>
      <c r="L289">
        <v>40</v>
      </c>
      <c r="M289">
        <v>80</v>
      </c>
      <c r="N289">
        <v>40</v>
      </c>
      <c r="O289">
        <v>25</v>
      </c>
      <c r="P289" t="s">
        <v>83</v>
      </c>
      <c r="Q289" t="s">
        <v>57</v>
      </c>
      <c r="R289">
        <v>33</v>
      </c>
      <c r="S289" t="s">
        <v>79</v>
      </c>
      <c r="T289" t="s">
        <v>59</v>
      </c>
      <c r="U289" t="s">
        <v>66</v>
      </c>
      <c r="V289" t="s">
        <v>71</v>
      </c>
    </row>
    <row r="290" spans="1:22" x14ac:dyDescent="0.25">
      <c r="A290" s="1"/>
      <c r="B290" t="s">
        <v>42</v>
      </c>
      <c r="C290" t="s">
        <v>48</v>
      </c>
      <c r="D290" t="s">
        <v>49</v>
      </c>
      <c r="E290" t="s">
        <v>48</v>
      </c>
      <c r="F290">
        <v>3</v>
      </c>
      <c r="G290">
        <v>7</v>
      </c>
      <c r="H290">
        <v>4</v>
      </c>
      <c r="I290">
        <v>100</v>
      </c>
      <c r="J290">
        <v>90</v>
      </c>
      <c r="K290">
        <v>50</v>
      </c>
      <c r="L290">
        <v>40</v>
      </c>
      <c r="M290">
        <v>75</v>
      </c>
      <c r="N290">
        <v>30</v>
      </c>
      <c r="O290">
        <v>30</v>
      </c>
      <c r="P290" t="s">
        <v>83</v>
      </c>
      <c r="Q290" t="s">
        <v>58</v>
      </c>
      <c r="R290">
        <v>42</v>
      </c>
      <c r="S290" t="s">
        <v>80</v>
      </c>
      <c r="T290" t="s">
        <v>59</v>
      </c>
      <c r="U290" t="s">
        <v>30</v>
      </c>
      <c r="V290" t="s">
        <v>73</v>
      </c>
    </row>
    <row r="291" spans="1:22" x14ac:dyDescent="0.25">
      <c r="A291" s="1"/>
      <c r="B291" t="s">
        <v>42</v>
      </c>
      <c r="C291" t="s">
        <v>48</v>
      </c>
      <c r="D291" t="s">
        <v>49</v>
      </c>
      <c r="E291" t="s">
        <v>48</v>
      </c>
      <c r="F291">
        <v>6</v>
      </c>
      <c r="G291">
        <v>8</v>
      </c>
      <c r="H291">
        <v>4</v>
      </c>
      <c r="I291">
        <v>75</v>
      </c>
      <c r="J291">
        <v>100</v>
      </c>
      <c r="K291">
        <v>80</v>
      </c>
      <c r="L291">
        <v>90</v>
      </c>
      <c r="M291">
        <v>70</v>
      </c>
      <c r="N291">
        <v>50</v>
      </c>
      <c r="O291">
        <v>20</v>
      </c>
      <c r="P291" t="s">
        <v>61</v>
      </c>
      <c r="Q291" t="s">
        <v>57</v>
      </c>
      <c r="R291">
        <v>52</v>
      </c>
      <c r="S291" t="s">
        <v>78</v>
      </c>
      <c r="T291" t="s">
        <v>59</v>
      </c>
      <c r="U291" t="s">
        <v>67</v>
      </c>
      <c r="V291" t="s">
        <v>72</v>
      </c>
    </row>
    <row r="292" spans="1:22" x14ac:dyDescent="0.25">
      <c r="A292" s="1"/>
      <c r="B292" t="s">
        <v>42</v>
      </c>
      <c r="C292" t="s">
        <v>48</v>
      </c>
      <c r="D292" t="s">
        <v>49</v>
      </c>
      <c r="E292" t="s">
        <v>48</v>
      </c>
      <c r="F292">
        <v>7</v>
      </c>
      <c r="G292">
        <v>8</v>
      </c>
      <c r="H292">
        <v>4</v>
      </c>
      <c r="I292">
        <v>100</v>
      </c>
      <c r="J292">
        <v>70</v>
      </c>
      <c r="K292">
        <v>90</v>
      </c>
      <c r="L292">
        <v>70</v>
      </c>
      <c r="M292">
        <v>90</v>
      </c>
      <c r="N292">
        <v>40</v>
      </c>
      <c r="O292">
        <v>20</v>
      </c>
      <c r="P292" t="s">
        <v>87</v>
      </c>
      <c r="Q292" t="s">
        <v>57</v>
      </c>
      <c r="R292">
        <v>66</v>
      </c>
      <c r="S292" t="s">
        <v>79</v>
      </c>
      <c r="T292" t="s">
        <v>62</v>
      </c>
      <c r="U292" t="s">
        <v>66</v>
      </c>
      <c r="V292" t="s">
        <v>71</v>
      </c>
    </row>
    <row r="293" spans="1:22" x14ac:dyDescent="0.25">
      <c r="A293" s="1"/>
      <c r="B293" t="s">
        <v>42</v>
      </c>
      <c r="C293" t="s">
        <v>48</v>
      </c>
      <c r="D293" t="s">
        <v>49</v>
      </c>
      <c r="E293" t="s">
        <v>48</v>
      </c>
      <c r="F293">
        <v>8</v>
      </c>
      <c r="G293">
        <v>8</v>
      </c>
      <c r="H293">
        <v>4</v>
      </c>
      <c r="I293">
        <v>90</v>
      </c>
      <c r="J293">
        <v>75</v>
      </c>
      <c r="K293">
        <v>100</v>
      </c>
      <c r="L293">
        <v>60</v>
      </c>
      <c r="M293">
        <v>90</v>
      </c>
      <c r="N293">
        <v>40</v>
      </c>
      <c r="O293">
        <v>15</v>
      </c>
      <c r="P293" t="s">
        <v>61</v>
      </c>
      <c r="Q293" t="s">
        <v>58</v>
      </c>
      <c r="R293">
        <v>68</v>
      </c>
      <c r="S293" t="s">
        <v>79</v>
      </c>
      <c r="T293" t="s">
        <v>59</v>
      </c>
      <c r="U293" t="s">
        <v>66</v>
      </c>
      <c r="V293" t="s">
        <v>72</v>
      </c>
    </row>
    <row r="294" spans="1:22" x14ac:dyDescent="0.25">
      <c r="A294" s="1"/>
      <c r="B294" t="s">
        <v>42</v>
      </c>
      <c r="C294" t="s">
        <v>48</v>
      </c>
      <c r="D294" t="s">
        <v>49</v>
      </c>
      <c r="E294" t="s">
        <v>48</v>
      </c>
      <c r="F294">
        <v>8</v>
      </c>
      <c r="G294">
        <v>8</v>
      </c>
      <c r="H294">
        <v>4</v>
      </c>
      <c r="I294">
        <v>100</v>
      </c>
      <c r="J294">
        <v>80</v>
      </c>
      <c r="K294">
        <v>90</v>
      </c>
      <c r="L294">
        <v>40</v>
      </c>
      <c r="M294">
        <v>100</v>
      </c>
      <c r="N294">
        <v>45</v>
      </c>
      <c r="O294">
        <v>30</v>
      </c>
      <c r="P294" t="s">
        <v>88</v>
      </c>
      <c r="Q294" t="s">
        <v>57</v>
      </c>
      <c r="R294">
        <v>37</v>
      </c>
      <c r="S294" t="s">
        <v>80</v>
      </c>
      <c r="T294" t="s">
        <v>59</v>
      </c>
      <c r="U294" t="s">
        <v>69</v>
      </c>
      <c r="V294" t="s">
        <v>71</v>
      </c>
    </row>
    <row r="295" spans="1:22" x14ac:dyDescent="0.25">
      <c r="A295" s="1"/>
      <c r="B295" t="s">
        <v>42</v>
      </c>
      <c r="C295" t="s">
        <v>48</v>
      </c>
      <c r="D295" t="s">
        <v>49</v>
      </c>
      <c r="E295" t="s">
        <v>48</v>
      </c>
      <c r="F295">
        <v>8</v>
      </c>
      <c r="G295">
        <v>8</v>
      </c>
      <c r="H295">
        <v>4</v>
      </c>
      <c r="I295">
        <v>70</v>
      </c>
      <c r="J295">
        <v>80</v>
      </c>
      <c r="K295">
        <v>80</v>
      </c>
      <c r="L295">
        <v>40</v>
      </c>
      <c r="M295">
        <v>80</v>
      </c>
      <c r="N295">
        <v>35</v>
      </c>
      <c r="O295">
        <v>45</v>
      </c>
      <c r="P295" t="s">
        <v>91</v>
      </c>
      <c r="Q295" t="s">
        <v>57</v>
      </c>
      <c r="R295">
        <v>18</v>
      </c>
      <c r="S295" t="s">
        <v>79</v>
      </c>
      <c r="T295" t="s">
        <v>62</v>
      </c>
      <c r="U295" t="s">
        <v>68</v>
      </c>
      <c r="V295" t="s">
        <v>74</v>
      </c>
    </row>
    <row r="296" spans="1:22" x14ac:dyDescent="0.25">
      <c r="A296" s="1"/>
      <c r="B296" t="s">
        <v>42</v>
      </c>
      <c r="C296" t="s">
        <v>48</v>
      </c>
      <c r="D296" t="s">
        <v>49</v>
      </c>
      <c r="E296" t="s">
        <v>48</v>
      </c>
      <c r="F296">
        <v>8</v>
      </c>
      <c r="G296">
        <v>8</v>
      </c>
      <c r="H296">
        <v>5</v>
      </c>
      <c r="I296">
        <v>60</v>
      </c>
      <c r="J296">
        <v>90</v>
      </c>
      <c r="K296">
        <v>80</v>
      </c>
      <c r="L296">
        <v>50</v>
      </c>
      <c r="M296">
        <v>85</v>
      </c>
      <c r="N296">
        <v>25</v>
      </c>
      <c r="O296">
        <v>40</v>
      </c>
      <c r="P296" t="s">
        <v>88</v>
      </c>
      <c r="Q296" t="s">
        <v>58</v>
      </c>
      <c r="R296">
        <v>38</v>
      </c>
      <c r="S296" t="s">
        <v>81</v>
      </c>
      <c r="T296" t="s">
        <v>62</v>
      </c>
      <c r="U296" t="s">
        <v>66</v>
      </c>
      <c r="V296" t="s">
        <v>75</v>
      </c>
    </row>
    <row r="297" spans="1:22" x14ac:dyDescent="0.25">
      <c r="A297" s="1"/>
      <c r="B297" t="s">
        <v>42</v>
      </c>
      <c r="C297" t="s">
        <v>48</v>
      </c>
      <c r="D297" t="s">
        <v>49</v>
      </c>
      <c r="E297" t="s">
        <v>48</v>
      </c>
      <c r="F297">
        <v>8</v>
      </c>
      <c r="G297">
        <v>8</v>
      </c>
      <c r="H297">
        <v>5</v>
      </c>
      <c r="I297">
        <v>50</v>
      </c>
      <c r="J297">
        <v>90</v>
      </c>
      <c r="K297">
        <v>70</v>
      </c>
      <c r="L297">
        <v>50</v>
      </c>
      <c r="M297">
        <v>75</v>
      </c>
      <c r="N297">
        <v>25</v>
      </c>
      <c r="O297">
        <v>25</v>
      </c>
      <c r="P297" t="s">
        <v>61</v>
      </c>
      <c r="Q297" t="s">
        <v>58</v>
      </c>
      <c r="R297">
        <v>25</v>
      </c>
      <c r="S297" t="s">
        <v>79</v>
      </c>
      <c r="T297" t="s">
        <v>59</v>
      </c>
      <c r="U297" t="s">
        <v>67</v>
      </c>
      <c r="V297" t="s">
        <v>71</v>
      </c>
    </row>
    <row r="298" spans="1:22" x14ac:dyDescent="0.25">
      <c r="A298" s="1"/>
      <c r="B298" t="s">
        <v>42</v>
      </c>
      <c r="C298" t="s">
        <v>48</v>
      </c>
      <c r="D298" t="s">
        <v>49</v>
      </c>
      <c r="E298" t="s">
        <v>48</v>
      </c>
      <c r="F298">
        <v>8</v>
      </c>
      <c r="G298">
        <v>8</v>
      </c>
      <c r="H298">
        <v>5</v>
      </c>
      <c r="I298">
        <v>80</v>
      </c>
      <c r="J298">
        <v>100</v>
      </c>
      <c r="K298">
        <v>60</v>
      </c>
      <c r="L298">
        <v>90</v>
      </c>
      <c r="M298">
        <v>90</v>
      </c>
      <c r="N298">
        <v>60</v>
      </c>
      <c r="O298">
        <v>30</v>
      </c>
      <c r="P298" t="s">
        <v>87</v>
      </c>
      <c r="Q298" t="s">
        <v>58</v>
      </c>
      <c r="R298">
        <v>60</v>
      </c>
      <c r="S298" t="s">
        <v>79</v>
      </c>
      <c r="T298" t="s">
        <v>59</v>
      </c>
      <c r="U298" t="s">
        <v>68</v>
      </c>
      <c r="V298" t="s">
        <v>71</v>
      </c>
    </row>
    <row r="299" spans="1:22" x14ac:dyDescent="0.25">
      <c r="A299" s="1"/>
      <c r="B299" t="s">
        <v>42</v>
      </c>
      <c r="C299" t="s">
        <v>48</v>
      </c>
      <c r="D299" t="s">
        <v>49</v>
      </c>
      <c r="E299" t="s">
        <v>48</v>
      </c>
      <c r="F299">
        <v>8</v>
      </c>
      <c r="G299">
        <v>10</v>
      </c>
      <c r="H299">
        <v>5</v>
      </c>
      <c r="I299">
        <v>90</v>
      </c>
      <c r="J299">
        <v>80</v>
      </c>
      <c r="K299">
        <v>65</v>
      </c>
      <c r="L299">
        <v>60</v>
      </c>
      <c r="M299">
        <v>90</v>
      </c>
      <c r="N299">
        <v>50</v>
      </c>
      <c r="O299">
        <v>30</v>
      </c>
      <c r="P299" t="s">
        <v>61</v>
      </c>
      <c r="Q299" t="s">
        <v>57</v>
      </c>
      <c r="R299">
        <v>75</v>
      </c>
      <c r="S299" t="s">
        <v>77</v>
      </c>
      <c r="T299" t="s">
        <v>62</v>
      </c>
      <c r="U299" t="s">
        <v>67</v>
      </c>
      <c r="V299" t="s">
        <v>72</v>
      </c>
    </row>
    <row r="300" spans="1:22" x14ac:dyDescent="0.25">
      <c r="A300" s="1"/>
      <c r="B300" t="s">
        <v>42</v>
      </c>
      <c r="C300" t="s">
        <v>48</v>
      </c>
      <c r="D300" t="s">
        <v>49</v>
      </c>
      <c r="E300" t="s">
        <v>48</v>
      </c>
      <c r="F300">
        <v>8</v>
      </c>
      <c r="G300">
        <v>6</v>
      </c>
      <c r="H300">
        <v>7</v>
      </c>
      <c r="I300">
        <v>90</v>
      </c>
      <c r="J300">
        <v>90</v>
      </c>
      <c r="K300">
        <v>65</v>
      </c>
      <c r="L300">
        <v>80</v>
      </c>
      <c r="M300">
        <v>100</v>
      </c>
      <c r="N300">
        <v>45</v>
      </c>
      <c r="O300">
        <v>20</v>
      </c>
      <c r="P300" t="s">
        <v>83</v>
      </c>
      <c r="Q300" t="s">
        <v>58</v>
      </c>
      <c r="R300">
        <v>19</v>
      </c>
      <c r="S300" t="s">
        <v>78</v>
      </c>
      <c r="T300" t="s">
        <v>63</v>
      </c>
      <c r="U300" t="s">
        <v>69</v>
      </c>
      <c r="V300" t="s">
        <v>71</v>
      </c>
    </row>
    <row r="301" spans="1:22" x14ac:dyDescent="0.25">
      <c r="A301" s="1"/>
      <c r="B301" t="s">
        <v>42</v>
      </c>
      <c r="C301" t="s">
        <v>48</v>
      </c>
      <c r="D301" t="s">
        <v>49</v>
      </c>
      <c r="E301" t="s">
        <v>48</v>
      </c>
      <c r="F301">
        <v>10</v>
      </c>
      <c r="G301">
        <v>6</v>
      </c>
      <c r="H301">
        <v>5</v>
      </c>
      <c r="I301">
        <v>100</v>
      </c>
      <c r="J301">
        <v>100</v>
      </c>
      <c r="K301">
        <v>65</v>
      </c>
      <c r="L301">
        <v>80</v>
      </c>
      <c r="M301">
        <v>80</v>
      </c>
      <c r="N301">
        <v>35</v>
      </c>
      <c r="O301">
        <v>20</v>
      </c>
      <c r="P301" t="s">
        <v>61</v>
      </c>
      <c r="Q301" t="s">
        <v>58</v>
      </c>
      <c r="R301">
        <v>20</v>
      </c>
      <c r="S301" t="s">
        <v>79</v>
      </c>
      <c r="T301" t="s">
        <v>59</v>
      </c>
      <c r="U301" t="s">
        <v>66</v>
      </c>
      <c r="V301" t="s">
        <v>72</v>
      </c>
    </row>
    <row r="302" spans="1:22" x14ac:dyDescent="0.25">
      <c r="A302" s="1"/>
      <c r="B302" t="s">
        <v>42</v>
      </c>
      <c r="C302" t="s">
        <v>48</v>
      </c>
      <c r="D302" t="s">
        <v>49</v>
      </c>
      <c r="E302" t="s">
        <v>48</v>
      </c>
      <c r="F302">
        <v>1</v>
      </c>
      <c r="G302">
        <v>6</v>
      </c>
      <c r="H302">
        <v>4</v>
      </c>
      <c r="I302">
        <v>50</v>
      </c>
      <c r="J302">
        <v>90</v>
      </c>
      <c r="K302">
        <v>70</v>
      </c>
      <c r="L302">
        <v>60</v>
      </c>
      <c r="M302">
        <v>85</v>
      </c>
      <c r="N302">
        <v>30</v>
      </c>
      <c r="O302">
        <v>15</v>
      </c>
      <c r="P302" t="s">
        <v>83</v>
      </c>
      <c r="Q302" t="s">
        <v>58</v>
      </c>
      <c r="R302">
        <v>20</v>
      </c>
      <c r="S302" t="s">
        <v>79</v>
      </c>
      <c r="T302" t="s">
        <v>59</v>
      </c>
      <c r="U302" t="s">
        <v>70</v>
      </c>
      <c r="V302" t="s">
        <v>71</v>
      </c>
    </row>
    <row r="303" spans="1:22" x14ac:dyDescent="0.25">
      <c r="A303" s="1"/>
      <c r="B303" t="s">
        <v>42</v>
      </c>
      <c r="C303" t="s">
        <v>48</v>
      </c>
      <c r="D303" t="s">
        <v>49</v>
      </c>
      <c r="E303" t="s">
        <v>48</v>
      </c>
      <c r="F303">
        <v>1</v>
      </c>
      <c r="G303">
        <v>6</v>
      </c>
      <c r="H303">
        <v>6</v>
      </c>
      <c r="I303">
        <v>30</v>
      </c>
      <c r="J303">
        <v>90</v>
      </c>
      <c r="K303">
        <v>40</v>
      </c>
      <c r="L303">
        <v>70</v>
      </c>
      <c r="M303">
        <v>80</v>
      </c>
      <c r="N303">
        <v>30</v>
      </c>
      <c r="O303">
        <v>30</v>
      </c>
      <c r="P303" t="s">
        <v>84</v>
      </c>
      <c r="Q303" t="s">
        <v>58</v>
      </c>
      <c r="R303">
        <v>36</v>
      </c>
      <c r="S303" t="s">
        <v>80</v>
      </c>
      <c r="T303" t="s">
        <v>59</v>
      </c>
      <c r="U303" t="s">
        <v>67</v>
      </c>
      <c r="V303" t="s">
        <v>73</v>
      </c>
    </row>
    <row r="304" spans="1:22" x14ac:dyDescent="0.25">
      <c r="A304" s="1"/>
      <c r="B304" t="s">
        <v>42</v>
      </c>
      <c r="C304" t="s">
        <v>48</v>
      </c>
      <c r="D304" t="s">
        <v>49</v>
      </c>
      <c r="E304" t="s">
        <v>48</v>
      </c>
      <c r="F304">
        <v>3</v>
      </c>
      <c r="G304">
        <v>6</v>
      </c>
      <c r="H304">
        <v>5</v>
      </c>
      <c r="I304">
        <v>40</v>
      </c>
      <c r="J304">
        <v>90</v>
      </c>
      <c r="K304">
        <v>100</v>
      </c>
      <c r="L304">
        <v>85</v>
      </c>
      <c r="M304">
        <v>80</v>
      </c>
      <c r="N304">
        <v>25</v>
      </c>
      <c r="O304">
        <v>45</v>
      </c>
      <c r="P304" t="s">
        <v>85</v>
      </c>
      <c r="Q304" t="s">
        <v>57</v>
      </c>
      <c r="R304">
        <v>26</v>
      </c>
      <c r="S304" t="s">
        <v>79</v>
      </c>
      <c r="T304" t="s">
        <v>59</v>
      </c>
      <c r="U304" t="s">
        <v>68</v>
      </c>
      <c r="V304" t="s">
        <v>72</v>
      </c>
    </row>
    <row r="305" spans="1:22" x14ac:dyDescent="0.25">
      <c r="A305" s="1"/>
      <c r="B305" t="s">
        <v>42</v>
      </c>
      <c r="C305" t="s">
        <v>48</v>
      </c>
      <c r="D305" t="s">
        <v>49</v>
      </c>
      <c r="E305" t="s">
        <v>48</v>
      </c>
      <c r="F305">
        <v>3</v>
      </c>
      <c r="G305">
        <v>6</v>
      </c>
      <c r="H305">
        <v>4</v>
      </c>
      <c r="I305">
        <v>90</v>
      </c>
      <c r="J305">
        <v>90</v>
      </c>
      <c r="K305">
        <v>75</v>
      </c>
      <c r="L305">
        <v>75</v>
      </c>
      <c r="M305">
        <v>90</v>
      </c>
      <c r="N305">
        <v>25</v>
      </c>
      <c r="O305">
        <v>40</v>
      </c>
      <c r="P305" t="s">
        <v>61</v>
      </c>
      <c r="Q305" t="s">
        <v>58</v>
      </c>
      <c r="R305">
        <v>65</v>
      </c>
      <c r="S305" t="s">
        <v>80</v>
      </c>
      <c r="T305" t="s">
        <v>59</v>
      </c>
      <c r="U305" t="s">
        <v>66</v>
      </c>
      <c r="V305" t="s">
        <v>71</v>
      </c>
    </row>
    <row r="306" spans="1:22" x14ac:dyDescent="0.25">
      <c r="A306" s="1"/>
      <c r="B306" t="s">
        <v>42</v>
      </c>
      <c r="C306" t="s">
        <v>48</v>
      </c>
      <c r="D306" t="s">
        <v>49</v>
      </c>
      <c r="E306" t="s">
        <v>48</v>
      </c>
      <c r="F306">
        <v>3</v>
      </c>
      <c r="G306">
        <v>6</v>
      </c>
      <c r="H306">
        <v>2</v>
      </c>
      <c r="I306">
        <v>90</v>
      </c>
      <c r="J306">
        <v>80</v>
      </c>
      <c r="K306">
        <v>80</v>
      </c>
      <c r="L306">
        <v>90</v>
      </c>
      <c r="M306">
        <v>90</v>
      </c>
      <c r="N306">
        <v>40</v>
      </c>
      <c r="O306">
        <v>25</v>
      </c>
      <c r="P306" t="s">
        <v>83</v>
      </c>
      <c r="Q306" t="s">
        <v>57</v>
      </c>
      <c r="R306">
        <v>22</v>
      </c>
      <c r="S306" t="s">
        <v>78</v>
      </c>
      <c r="T306" t="s">
        <v>59</v>
      </c>
      <c r="U306" t="s">
        <v>68</v>
      </c>
      <c r="V306" t="s">
        <v>72</v>
      </c>
    </row>
    <row r="307" spans="1:22" x14ac:dyDescent="0.25">
      <c r="A307" s="1"/>
      <c r="B307" t="s">
        <v>42</v>
      </c>
      <c r="C307" t="s">
        <v>48</v>
      </c>
      <c r="D307" t="s">
        <v>49</v>
      </c>
      <c r="E307" t="s">
        <v>48</v>
      </c>
      <c r="F307">
        <v>3</v>
      </c>
      <c r="G307">
        <v>6</v>
      </c>
      <c r="H307">
        <v>7</v>
      </c>
      <c r="I307">
        <v>100</v>
      </c>
      <c r="J307">
        <v>80</v>
      </c>
      <c r="K307">
        <v>90</v>
      </c>
      <c r="L307">
        <v>90</v>
      </c>
      <c r="M307">
        <v>100</v>
      </c>
      <c r="N307">
        <v>30</v>
      </c>
      <c r="O307">
        <v>30</v>
      </c>
      <c r="P307" t="s">
        <v>70</v>
      </c>
      <c r="Q307" t="s">
        <v>57</v>
      </c>
      <c r="R307">
        <v>33</v>
      </c>
      <c r="S307" t="s">
        <v>79</v>
      </c>
      <c r="T307" t="s">
        <v>59</v>
      </c>
      <c r="U307" t="s">
        <v>66</v>
      </c>
      <c r="V307" t="s">
        <v>71</v>
      </c>
    </row>
    <row r="308" spans="1:22" x14ac:dyDescent="0.25">
      <c r="A308" s="1"/>
      <c r="B308" t="s">
        <v>42</v>
      </c>
      <c r="C308" t="s">
        <v>48</v>
      </c>
      <c r="D308" t="s">
        <v>49</v>
      </c>
      <c r="E308" t="s">
        <v>48</v>
      </c>
      <c r="F308">
        <v>2</v>
      </c>
      <c r="G308">
        <v>6</v>
      </c>
      <c r="H308">
        <v>8</v>
      </c>
      <c r="I308">
        <v>50</v>
      </c>
      <c r="J308">
        <v>80</v>
      </c>
      <c r="K308">
        <v>80</v>
      </c>
      <c r="L308">
        <v>70</v>
      </c>
      <c r="M308">
        <v>80</v>
      </c>
      <c r="N308">
        <v>45</v>
      </c>
      <c r="O308">
        <v>30</v>
      </c>
      <c r="P308" t="s">
        <v>83</v>
      </c>
      <c r="Q308" t="s">
        <v>58</v>
      </c>
      <c r="R308">
        <v>28</v>
      </c>
      <c r="S308" t="s">
        <v>79</v>
      </c>
      <c r="T308" t="s">
        <v>59</v>
      </c>
      <c r="U308" t="s">
        <v>68</v>
      </c>
      <c r="V308" t="s">
        <v>71</v>
      </c>
    </row>
    <row r="309" spans="1:22" x14ac:dyDescent="0.25">
      <c r="A309" s="1"/>
      <c r="B309" t="s">
        <v>42</v>
      </c>
      <c r="C309" t="s">
        <v>48</v>
      </c>
      <c r="D309" t="s">
        <v>49</v>
      </c>
      <c r="E309" t="s">
        <v>48</v>
      </c>
      <c r="F309">
        <v>2</v>
      </c>
      <c r="G309">
        <v>6</v>
      </c>
      <c r="H309">
        <v>8</v>
      </c>
      <c r="I309">
        <v>30</v>
      </c>
      <c r="J309">
        <v>80</v>
      </c>
      <c r="K309">
        <v>70</v>
      </c>
      <c r="L309">
        <v>80</v>
      </c>
      <c r="M309">
        <v>90</v>
      </c>
      <c r="N309">
        <v>35</v>
      </c>
      <c r="O309">
        <v>25</v>
      </c>
      <c r="P309" t="s">
        <v>61</v>
      </c>
      <c r="Q309" t="s">
        <v>57</v>
      </c>
      <c r="R309">
        <v>62</v>
      </c>
      <c r="S309" t="s">
        <v>80</v>
      </c>
      <c r="T309" t="s">
        <v>59</v>
      </c>
      <c r="U309" t="s">
        <v>69</v>
      </c>
      <c r="V309" t="s">
        <v>71</v>
      </c>
    </row>
    <row r="310" spans="1:22" x14ac:dyDescent="0.25">
      <c r="A310" s="1"/>
      <c r="B310" t="s">
        <v>42</v>
      </c>
      <c r="C310" t="s">
        <v>48</v>
      </c>
      <c r="D310" t="s">
        <v>49</v>
      </c>
      <c r="E310" t="s">
        <v>48</v>
      </c>
      <c r="F310">
        <v>2</v>
      </c>
      <c r="G310">
        <v>3</v>
      </c>
      <c r="H310">
        <v>6</v>
      </c>
      <c r="I310">
        <v>40</v>
      </c>
      <c r="J310">
        <v>100</v>
      </c>
      <c r="K310">
        <v>70</v>
      </c>
      <c r="L310">
        <v>60</v>
      </c>
      <c r="M310">
        <v>100</v>
      </c>
      <c r="N310">
        <v>40</v>
      </c>
      <c r="O310">
        <v>35</v>
      </c>
      <c r="P310" t="s">
        <v>83</v>
      </c>
      <c r="Q310" t="s">
        <v>58</v>
      </c>
      <c r="R310">
        <v>29</v>
      </c>
      <c r="S310" t="s">
        <v>79</v>
      </c>
      <c r="T310" t="s">
        <v>59</v>
      </c>
      <c r="U310" t="s">
        <v>67</v>
      </c>
      <c r="V310" t="s">
        <v>72</v>
      </c>
    </row>
    <row r="311" spans="1:22" x14ac:dyDescent="0.25">
      <c r="A311" s="1"/>
      <c r="B311" t="s">
        <v>42</v>
      </c>
      <c r="C311" t="s">
        <v>48</v>
      </c>
      <c r="D311" t="s">
        <v>49</v>
      </c>
      <c r="E311" t="s">
        <v>48</v>
      </c>
      <c r="F311">
        <v>8</v>
      </c>
      <c r="G311">
        <v>3</v>
      </c>
      <c r="H311">
        <v>6</v>
      </c>
      <c r="I311">
        <v>90</v>
      </c>
      <c r="J311">
        <v>100</v>
      </c>
      <c r="K311">
        <v>90</v>
      </c>
      <c r="L311">
        <v>60</v>
      </c>
      <c r="M311">
        <v>90</v>
      </c>
      <c r="N311">
        <v>20</v>
      </c>
      <c r="O311">
        <v>60</v>
      </c>
      <c r="P311" t="s">
        <v>87</v>
      </c>
      <c r="Q311" t="s">
        <v>57</v>
      </c>
      <c r="R311">
        <v>31</v>
      </c>
      <c r="S311" t="s">
        <v>81</v>
      </c>
      <c r="T311" t="s">
        <v>59</v>
      </c>
      <c r="U311" t="s">
        <v>69</v>
      </c>
      <c r="V311" t="s">
        <v>71</v>
      </c>
    </row>
    <row r="312" spans="1:22" x14ac:dyDescent="0.25">
      <c r="A312" s="1"/>
      <c r="B312" t="s">
        <v>42</v>
      </c>
      <c r="C312" t="s">
        <v>48</v>
      </c>
      <c r="D312" t="s">
        <v>49</v>
      </c>
      <c r="E312" t="s">
        <v>48</v>
      </c>
      <c r="F312">
        <v>8</v>
      </c>
      <c r="G312">
        <v>3</v>
      </c>
      <c r="H312">
        <v>5</v>
      </c>
      <c r="I312">
        <v>85</v>
      </c>
      <c r="J312">
        <v>80</v>
      </c>
      <c r="K312">
        <v>90</v>
      </c>
      <c r="L312">
        <v>75</v>
      </c>
      <c r="M312">
        <v>80</v>
      </c>
      <c r="N312">
        <v>30</v>
      </c>
      <c r="O312">
        <v>60</v>
      </c>
      <c r="P312" t="s">
        <v>87</v>
      </c>
      <c r="Q312" t="s">
        <v>57</v>
      </c>
      <c r="R312">
        <v>30</v>
      </c>
      <c r="S312" t="s">
        <v>79</v>
      </c>
      <c r="T312" t="s">
        <v>59</v>
      </c>
      <c r="U312" t="s">
        <v>67</v>
      </c>
      <c r="V312" t="s">
        <v>72</v>
      </c>
    </row>
    <row r="313" spans="1:22" x14ac:dyDescent="0.25">
      <c r="A313" s="1"/>
      <c r="B313" t="s">
        <v>42</v>
      </c>
      <c r="C313" t="s">
        <v>48</v>
      </c>
      <c r="D313" t="s">
        <v>49</v>
      </c>
      <c r="E313" t="s">
        <v>48</v>
      </c>
      <c r="F313">
        <v>8</v>
      </c>
      <c r="G313">
        <v>4</v>
      </c>
      <c r="H313">
        <v>6</v>
      </c>
      <c r="I313">
        <v>80</v>
      </c>
      <c r="J313">
        <v>80</v>
      </c>
      <c r="K313">
        <v>100</v>
      </c>
      <c r="L313">
        <v>70</v>
      </c>
      <c r="M313">
        <v>90</v>
      </c>
      <c r="N313">
        <v>80</v>
      </c>
      <c r="O313">
        <v>35</v>
      </c>
      <c r="P313" t="s">
        <v>61</v>
      </c>
      <c r="Q313" t="s">
        <v>58</v>
      </c>
      <c r="R313">
        <v>40</v>
      </c>
      <c r="S313" t="s">
        <v>78</v>
      </c>
      <c r="T313" t="s">
        <v>59</v>
      </c>
      <c r="U313" t="s">
        <v>67</v>
      </c>
      <c r="V313" t="s">
        <v>71</v>
      </c>
    </row>
    <row r="314" spans="1:22" x14ac:dyDescent="0.25">
      <c r="A314" s="1"/>
      <c r="B314" t="s">
        <v>42</v>
      </c>
      <c r="C314" t="s">
        <v>48</v>
      </c>
      <c r="D314" t="s">
        <v>49</v>
      </c>
      <c r="E314" t="s">
        <v>48</v>
      </c>
      <c r="F314">
        <v>8</v>
      </c>
      <c r="G314">
        <v>4</v>
      </c>
      <c r="H314">
        <v>7</v>
      </c>
      <c r="I314">
        <v>70</v>
      </c>
      <c r="J314">
        <v>80</v>
      </c>
      <c r="K314">
        <v>80</v>
      </c>
      <c r="L314">
        <v>90</v>
      </c>
      <c r="M314">
        <v>100</v>
      </c>
      <c r="N314">
        <v>70</v>
      </c>
      <c r="O314">
        <v>60</v>
      </c>
      <c r="P314" t="s">
        <v>61</v>
      </c>
      <c r="Q314" t="s">
        <v>57</v>
      </c>
      <c r="R314">
        <v>45</v>
      </c>
      <c r="S314" t="s">
        <v>79</v>
      </c>
      <c r="T314" t="s">
        <v>59</v>
      </c>
      <c r="U314" t="s">
        <v>69</v>
      </c>
      <c r="V314" t="s">
        <v>73</v>
      </c>
    </row>
    <row r="315" spans="1:22" x14ac:dyDescent="0.25">
      <c r="A315" s="1"/>
      <c r="B315" t="s">
        <v>42</v>
      </c>
      <c r="C315" t="s">
        <v>48</v>
      </c>
      <c r="D315" t="s">
        <v>49</v>
      </c>
      <c r="E315" t="s">
        <v>48</v>
      </c>
      <c r="F315">
        <v>7</v>
      </c>
      <c r="G315">
        <v>4</v>
      </c>
      <c r="H315">
        <v>7</v>
      </c>
      <c r="I315">
        <v>60</v>
      </c>
      <c r="J315">
        <v>80</v>
      </c>
      <c r="K315">
        <v>85</v>
      </c>
      <c r="L315">
        <v>80</v>
      </c>
      <c r="M315">
        <v>90</v>
      </c>
      <c r="N315">
        <v>60</v>
      </c>
      <c r="O315">
        <v>25</v>
      </c>
      <c r="P315" t="s">
        <v>61</v>
      </c>
      <c r="Q315" t="s">
        <v>58</v>
      </c>
      <c r="R315">
        <v>43</v>
      </c>
      <c r="S315" t="s">
        <v>79</v>
      </c>
      <c r="T315" t="s">
        <v>59</v>
      </c>
      <c r="U315" t="s">
        <v>67</v>
      </c>
      <c r="V315" t="s">
        <v>72</v>
      </c>
    </row>
    <row r="316" spans="1:22" x14ac:dyDescent="0.25">
      <c r="A316" s="1"/>
      <c r="B316" t="s">
        <v>42</v>
      </c>
      <c r="C316" t="s">
        <v>48</v>
      </c>
      <c r="D316" t="s">
        <v>49</v>
      </c>
      <c r="E316" t="s">
        <v>48</v>
      </c>
      <c r="F316">
        <v>7</v>
      </c>
      <c r="G316">
        <v>5</v>
      </c>
      <c r="H316">
        <v>7</v>
      </c>
      <c r="I316">
        <v>50</v>
      </c>
      <c r="J316">
        <v>80</v>
      </c>
      <c r="K316">
        <v>75</v>
      </c>
      <c r="L316">
        <v>85</v>
      </c>
      <c r="M316">
        <v>90</v>
      </c>
      <c r="N316">
        <v>55</v>
      </c>
      <c r="O316">
        <v>30</v>
      </c>
      <c r="P316" t="s">
        <v>88</v>
      </c>
      <c r="Q316" t="s">
        <v>57</v>
      </c>
      <c r="R316">
        <v>25</v>
      </c>
      <c r="S316" t="s">
        <v>77</v>
      </c>
      <c r="T316" t="s">
        <v>59</v>
      </c>
      <c r="U316" t="s">
        <v>68</v>
      </c>
      <c r="V316" t="s">
        <v>71</v>
      </c>
    </row>
    <row r="317" spans="1:22" x14ac:dyDescent="0.25">
      <c r="A317" s="1"/>
      <c r="B317" t="s">
        <v>42</v>
      </c>
      <c r="C317" t="s">
        <v>48</v>
      </c>
      <c r="D317" t="s">
        <v>49</v>
      </c>
      <c r="E317" t="s">
        <v>48</v>
      </c>
      <c r="F317">
        <v>7</v>
      </c>
      <c r="G317">
        <v>5</v>
      </c>
      <c r="H317">
        <v>7</v>
      </c>
      <c r="I317">
        <v>80</v>
      </c>
      <c r="J317">
        <v>80</v>
      </c>
      <c r="K317">
        <v>90</v>
      </c>
      <c r="L317">
        <v>75</v>
      </c>
      <c r="M317">
        <v>90</v>
      </c>
      <c r="N317">
        <v>35</v>
      </c>
      <c r="O317">
        <v>20</v>
      </c>
      <c r="P317" t="s">
        <v>61</v>
      </c>
      <c r="Q317" t="s">
        <v>57</v>
      </c>
      <c r="R317">
        <v>41</v>
      </c>
      <c r="S317" t="s">
        <v>78</v>
      </c>
      <c r="T317" t="s">
        <v>59</v>
      </c>
      <c r="U317" t="s">
        <v>69</v>
      </c>
      <c r="V317" t="s">
        <v>72</v>
      </c>
    </row>
    <row r="318" spans="1:22" x14ac:dyDescent="0.25">
      <c r="A318" s="1"/>
      <c r="B318" t="s">
        <v>42</v>
      </c>
      <c r="C318" t="s">
        <v>48</v>
      </c>
      <c r="D318" t="s">
        <v>49</v>
      </c>
      <c r="E318" t="s">
        <v>48</v>
      </c>
      <c r="F318">
        <v>7</v>
      </c>
      <c r="G318">
        <v>5</v>
      </c>
      <c r="H318">
        <v>7</v>
      </c>
      <c r="I318">
        <v>90</v>
      </c>
      <c r="J318">
        <v>80</v>
      </c>
      <c r="K318">
        <v>90</v>
      </c>
      <c r="L318">
        <v>90</v>
      </c>
      <c r="M318">
        <v>50</v>
      </c>
      <c r="N318">
        <v>40</v>
      </c>
      <c r="O318">
        <v>20</v>
      </c>
      <c r="P318" t="s">
        <v>87</v>
      </c>
      <c r="Q318" t="s">
        <v>58</v>
      </c>
      <c r="R318">
        <v>28</v>
      </c>
      <c r="S318" t="s">
        <v>79</v>
      </c>
      <c r="T318" t="s">
        <v>59</v>
      </c>
      <c r="U318" t="s">
        <v>69</v>
      </c>
      <c r="V318" t="s">
        <v>71</v>
      </c>
    </row>
    <row r="319" spans="1:22" x14ac:dyDescent="0.25">
      <c r="A319" s="1"/>
      <c r="B319" t="s">
        <v>42</v>
      </c>
      <c r="C319" t="s">
        <v>48</v>
      </c>
      <c r="D319" t="s">
        <v>49</v>
      </c>
      <c r="E319" t="s">
        <v>48</v>
      </c>
      <c r="F319">
        <v>6</v>
      </c>
      <c r="G319">
        <v>5</v>
      </c>
      <c r="H319">
        <v>7</v>
      </c>
      <c r="I319">
        <v>90</v>
      </c>
      <c r="J319">
        <v>80</v>
      </c>
      <c r="K319">
        <v>100</v>
      </c>
      <c r="L319">
        <v>90</v>
      </c>
      <c r="M319">
        <v>40</v>
      </c>
      <c r="N319">
        <v>50</v>
      </c>
      <c r="O319">
        <v>15</v>
      </c>
      <c r="P319" t="s">
        <v>61</v>
      </c>
      <c r="Q319" t="s">
        <v>57</v>
      </c>
      <c r="R319">
        <v>19</v>
      </c>
      <c r="S319" t="s">
        <v>79</v>
      </c>
      <c r="T319" t="s">
        <v>59</v>
      </c>
      <c r="U319" t="s">
        <v>67</v>
      </c>
      <c r="V319" t="s">
        <v>74</v>
      </c>
    </row>
    <row r="320" spans="1:22" x14ac:dyDescent="0.25">
      <c r="A320" s="1"/>
      <c r="B320" t="s">
        <v>42</v>
      </c>
      <c r="C320" t="s">
        <v>48</v>
      </c>
      <c r="D320" t="s">
        <v>49</v>
      </c>
      <c r="E320" t="s">
        <v>48</v>
      </c>
      <c r="F320">
        <v>6</v>
      </c>
      <c r="G320">
        <v>5</v>
      </c>
      <c r="H320">
        <v>8</v>
      </c>
      <c r="I320">
        <v>100</v>
      </c>
      <c r="J320">
        <v>70</v>
      </c>
      <c r="K320">
        <v>80</v>
      </c>
      <c r="L320">
        <v>100</v>
      </c>
      <c r="M320">
        <v>55</v>
      </c>
      <c r="N320">
        <v>40</v>
      </c>
      <c r="O320">
        <v>30</v>
      </c>
      <c r="P320" t="s">
        <v>83</v>
      </c>
      <c r="Q320" t="s">
        <v>58</v>
      </c>
      <c r="R320">
        <v>35</v>
      </c>
      <c r="S320" t="s">
        <v>80</v>
      </c>
      <c r="T320" t="s">
        <v>63</v>
      </c>
      <c r="U320" t="s">
        <v>66</v>
      </c>
      <c r="V320" t="s">
        <v>63</v>
      </c>
    </row>
    <row r="321" spans="1:22" x14ac:dyDescent="0.25">
      <c r="A321" s="1"/>
      <c r="B321" t="s">
        <v>42</v>
      </c>
      <c r="C321" t="s">
        <v>48</v>
      </c>
      <c r="D321" t="s">
        <v>49</v>
      </c>
      <c r="E321" t="s">
        <v>48</v>
      </c>
      <c r="F321">
        <v>6</v>
      </c>
      <c r="G321">
        <v>5</v>
      </c>
      <c r="H321">
        <v>8</v>
      </c>
      <c r="I321">
        <v>80</v>
      </c>
      <c r="J321">
        <v>60</v>
      </c>
      <c r="K321">
        <v>85</v>
      </c>
      <c r="L321">
        <v>80</v>
      </c>
      <c r="M321">
        <v>50</v>
      </c>
      <c r="N321">
        <v>25</v>
      </c>
      <c r="O321">
        <v>45</v>
      </c>
      <c r="P321" t="s">
        <v>61</v>
      </c>
      <c r="Q321" t="s">
        <v>57</v>
      </c>
      <c r="R321">
        <v>64</v>
      </c>
      <c r="S321" t="s">
        <v>79</v>
      </c>
      <c r="T321" t="s">
        <v>63</v>
      </c>
      <c r="U321" t="s">
        <v>67</v>
      </c>
      <c r="V321" t="s">
        <v>71</v>
      </c>
    </row>
    <row r="322" spans="1:22" x14ac:dyDescent="0.25">
      <c r="A322" s="1"/>
      <c r="B322" t="s">
        <v>42</v>
      </c>
      <c r="C322" t="s">
        <v>48</v>
      </c>
      <c r="D322" t="s">
        <v>49</v>
      </c>
      <c r="E322" t="s">
        <v>48</v>
      </c>
      <c r="F322">
        <v>6</v>
      </c>
      <c r="G322">
        <v>5</v>
      </c>
      <c r="H322">
        <v>8</v>
      </c>
      <c r="I322">
        <v>90</v>
      </c>
      <c r="J322">
        <v>65</v>
      </c>
      <c r="K322">
        <v>40</v>
      </c>
      <c r="L322">
        <v>85</v>
      </c>
      <c r="M322">
        <v>60</v>
      </c>
      <c r="N322">
        <v>30</v>
      </c>
      <c r="O322">
        <v>40</v>
      </c>
      <c r="P322" t="s">
        <v>83</v>
      </c>
      <c r="Q322" t="s">
        <v>57</v>
      </c>
      <c r="R322">
        <v>32</v>
      </c>
      <c r="S322" t="s">
        <v>80</v>
      </c>
      <c r="T322" t="s">
        <v>59</v>
      </c>
      <c r="U322" t="s">
        <v>67</v>
      </c>
      <c r="V322" t="s">
        <v>71</v>
      </c>
    </row>
    <row r="323" spans="1:22" x14ac:dyDescent="0.25">
      <c r="A323" s="1"/>
      <c r="B323" t="s">
        <v>42</v>
      </c>
      <c r="C323" t="s">
        <v>48</v>
      </c>
      <c r="D323" t="s">
        <v>49</v>
      </c>
      <c r="E323" t="s">
        <v>48</v>
      </c>
      <c r="F323">
        <v>6</v>
      </c>
      <c r="G323">
        <v>5</v>
      </c>
      <c r="H323">
        <v>8</v>
      </c>
      <c r="I323">
        <v>100</v>
      </c>
      <c r="J323">
        <v>65</v>
      </c>
      <c r="K323">
        <v>40</v>
      </c>
      <c r="L323">
        <v>80</v>
      </c>
      <c r="M323">
        <v>50</v>
      </c>
      <c r="N323">
        <v>25</v>
      </c>
      <c r="O323">
        <v>25</v>
      </c>
      <c r="P323" t="s">
        <v>84</v>
      </c>
      <c r="Q323" t="s">
        <v>58</v>
      </c>
      <c r="R323">
        <v>30</v>
      </c>
      <c r="S323" t="s">
        <v>78</v>
      </c>
      <c r="T323" t="s">
        <v>59</v>
      </c>
      <c r="U323" t="s">
        <v>69</v>
      </c>
      <c r="V323" t="s">
        <v>72</v>
      </c>
    </row>
    <row r="324" spans="1:22" x14ac:dyDescent="0.25">
      <c r="A324" s="1"/>
      <c r="B324" t="s">
        <v>42</v>
      </c>
      <c r="C324" t="s">
        <v>48</v>
      </c>
      <c r="D324" t="s">
        <v>49</v>
      </c>
      <c r="E324" t="s">
        <v>48</v>
      </c>
      <c r="F324">
        <v>6</v>
      </c>
      <c r="G324">
        <v>5</v>
      </c>
      <c r="H324">
        <v>8</v>
      </c>
      <c r="I324">
        <v>90</v>
      </c>
      <c r="J324">
        <v>65</v>
      </c>
      <c r="K324">
        <v>30</v>
      </c>
      <c r="L324">
        <v>75</v>
      </c>
      <c r="M324">
        <v>70</v>
      </c>
      <c r="N324">
        <v>40</v>
      </c>
      <c r="O324">
        <v>30</v>
      </c>
      <c r="P324" t="s">
        <v>85</v>
      </c>
      <c r="Q324" t="s">
        <v>57</v>
      </c>
      <c r="R324">
        <v>19</v>
      </c>
      <c r="S324" t="s">
        <v>79</v>
      </c>
      <c r="T324" t="s">
        <v>59</v>
      </c>
      <c r="U324" t="s">
        <v>66</v>
      </c>
      <c r="V324" t="s">
        <v>71</v>
      </c>
    </row>
    <row r="325" spans="1:22" x14ac:dyDescent="0.25">
      <c r="A325" s="1"/>
      <c r="B325" t="s">
        <v>42</v>
      </c>
      <c r="C325" t="s">
        <v>48</v>
      </c>
      <c r="D325" t="s">
        <v>49</v>
      </c>
      <c r="E325" t="s">
        <v>48</v>
      </c>
      <c r="F325">
        <v>6</v>
      </c>
      <c r="G325">
        <v>5</v>
      </c>
      <c r="H325">
        <v>8</v>
      </c>
      <c r="I325">
        <v>90</v>
      </c>
      <c r="J325">
        <v>70</v>
      </c>
      <c r="K325">
        <v>20</v>
      </c>
      <c r="L325">
        <v>70</v>
      </c>
      <c r="M325">
        <v>40</v>
      </c>
      <c r="N325">
        <v>30</v>
      </c>
      <c r="O325">
        <v>30</v>
      </c>
      <c r="P325" t="s">
        <v>61</v>
      </c>
      <c r="Q325" t="s">
        <v>58</v>
      </c>
      <c r="R325">
        <v>27</v>
      </c>
      <c r="S325" t="s">
        <v>79</v>
      </c>
      <c r="T325" t="s">
        <v>59</v>
      </c>
      <c r="U325" t="s">
        <v>66</v>
      </c>
      <c r="V325" t="s">
        <v>72</v>
      </c>
    </row>
    <row r="326" spans="1:22" x14ac:dyDescent="0.25">
      <c r="A326" s="1"/>
      <c r="B326" t="s">
        <v>42</v>
      </c>
      <c r="C326" t="s">
        <v>48</v>
      </c>
      <c r="D326" t="s">
        <v>49</v>
      </c>
      <c r="E326" t="s">
        <v>48</v>
      </c>
      <c r="F326">
        <v>6</v>
      </c>
      <c r="G326">
        <v>6</v>
      </c>
      <c r="H326">
        <v>8</v>
      </c>
      <c r="I326">
        <v>90</v>
      </c>
      <c r="J326">
        <v>40</v>
      </c>
      <c r="K326">
        <v>50</v>
      </c>
      <c r="L326">
        <v>90</v>
      </c>
      <c r="M326">
        <v>35</v>
      </c>
      <c r="N326">
        <v>40</v>
      </c>
      <c r="O326">
        <v>20</v>
      </c>
      <c r="P326" t="s">
        <v>83</v>
      </c>
      <c r="Q326" t="s">
        <v>57</v>
      </c>
      <c r="R326">
        <v>48</v>
      </c>
      <c r="S326" t="s">
        <v>80</v>
      </c>
      <c r="T326" t="s">
        <v>59</v>
      </c>
      <c r="U326" t="s">
        <v>68</v>
      </c>
      <c r="V326" t="s">
        <v>71</v>
      </c>
    </row>
    <row r="327" spans="1:22" x14ac:dyDescent="0.25">
      <c r="A327" s="1"/>
      <c r="B327" t="s">
        <v>42</v>
      </c>
      <c r="C327" t="s">
        <v>48</v>
      </c>
      <c r="D327" t="s">
        <v>49</v>
      </c>
      <c r="E327" t="s">
        <v>48</v>
      </c>
      <c r="F327">
        <v>6</v>
      </c>
      <c r="G327">
        <v>6</v>
      </c>
      <c r="H327">
        <v>6</v>
      </c>
      <c r="I327">
        <v>90</v>
      </c>
      <c r="J327">
        <v>100</v>
      </c>
      <c r="K327">
        <v>70</v>
      </c>
      <c r="L327">
        <v>90</v>
      </c>
      <c r="M327">
        <v>30</v>
      </c>
      <c r="N327">
        <v>50</v>
      </c>
      <c r="O327">
        <v>15</v>
      </c>
      <c r="P327" t="s">
        <v>70</v>
      </c>
      <c r="Q327" t="s">
        <v>57</v>
      </c>
      <c r="R327">
        <v>17</v>
      </c>
      <c r="S327" t="s">
        <v>79</v>
      </c>
      <c r="T327" t="s">
        <v>59</v>
      </c>
      <c r="U327" t="s">
        <v>66</v>
      </c>
      <c r="V327" t="s">
        <v>73</v>
      </c>
    </row>
    <row r="328" spans="1:22" x14ac:dyDescent="0.25">
      <c r="A328" s="1"/>
      <c r="B328" t="s">
        <v>42</v>
      </c>
      <c r="C328" t="s">
        <v>48</v>
      </c>
      <c r="D328" t="s">
        <v>49</v>
      </c>
      <c r="E328" t="s">
        <v>48</v>
      </c>
      <c r="F328">
        <v>6</v>
      </c>
      <c r="G328">
        <v>6</v>
      </c>
      <c r="H328">
        <v>6</v>
      </c>
      <c r="I328">
        <v>80</v>
      </c>
      <c r="J328">
        <v>75</v>
      </c>
      <c r="K328">
        <v>70</v>
      </c>
      <c r="L328">
        <v>100</v>
      </c>
      <c r="M328">
        <v>20</v>
      </c>
      <c r="N328">
        <v>50</v>
      </c>
      <c r="O328">
        <v>30</v>
      </c>
      <c r="P328" t="s">
        <v>83</v>
      </c>
      <c r="Q328" t="s">
        <v>58</v>
      </c>
      <c r="R328">
        <v>33</v>
      </c>
      <c r="S328" t="s">
        <v>81</v>
      </c>
      <c r="T328" t="s">
        <v>59</v>
      </c>
      <c r="U328" t="s">
        <v>66</v>
      </c>
      <c r="V328" t="s">
        <v>72</v>
      </c>
    </row>
    <row r="329" spans="1:22" x14ac:dyDescent="0.25">
      <c r="A329" s="1"/>
      <c r="B329" t="s">
        <v>42</v>
      </c>
      <c r="C329" t="s">
        <v>48</v>
      </c>
      <c r="D329" t="s">
        <v>49</v>
      </c>
      <c r="E329" t="s">
        <v>48</v>
      </c>
      <c r="F329">
        <v>6</v>
      </c>
      <c r="G329">
        <v>6</v>
      </c>
      <c r="H329">
        <v>6</v>
      </c>
      <c r="I329">
        <v>80</v>
      </c>
      <c r="J329">
        <v>80</v>
      </c>
      <c r="K329">
        <v>70</v>
      </c>
      <c r="L329">
        <v>80</v>
      </c>
      <c r="M329">
        <v>10</v>
      </c>
      <c r="N329">
        <v>90</v>
      </c>
      <c r="O329">
        <v>45</v>
      </c>
      <c r="P329" t="s">
        <v>61</v>
      </c>
      <c r="Q329" t="s">
        <v>57</v>
      </c>
      <c r="R329">
        <v>42</v>
      </c>
      <c r="S329" t="s">
        <v>63</v>
      </c>
      <c r="T329" t="s">
        <v>59</v>
      </c>
      <c r="U329" t="s">
        <v>67</v>
      </c>
      <c r="V329" t="s">
        <v>71</v>
      </c>
    </row>
    <row r="330" spans="1:22" x14ac:dyDescent="0.25">
      <c r="A330" s="1"/>
      <c r="B330" t="s">
        <v>42</v>
      </c>
      <c r="C330" t="s">
        <v>48</v>
      </c>
      <c r="D330" t="s">
        <v>49</v>
      </c>
      <c r="E330" t="s">
        <v>48</v>
      </c>
      <c r="F330">
        <v>6</v>
      </c>
      <c r="G330">
        <v>6</v>
      </c>
      <c r="H330">
        <v>6</v>
      </c>
      <c r="I330">
        <v>80</v>
      </c>
      <c r="J330">
        <v>90</v>
      </c>
      <c r="K330">
        <v>70</v>
      </c>
      <c r="L330">
        <v>85</v>
      </c>
      <c r="M330">
        <v>40</v>
      </c>
      <c r="N330">
        <v>60</v>
      </c>
      <c r="O330">
        <v>40</v>
      </c>
      <c r="P330" t="s">
        <v>83</v>
      </c>
      <c r="Q330" t="s">
        <v>58</v>
      </c>
      <c r="R330">
        <v>52</v>
      </c>
      <c r="S330" t="s">
        <v>82</v>
      </c>
      <c r="T330" t="s">
        <v>59</v>
      </c>
      <c r="U330" t="s">
        <v>67</v>
      </c>
      <c r="V330" t="s">
        <v>72</v>
      </c>
    </row>
    <row r="331" spans="1:22" x14ac:dyDescent="0.25">
      <c r="A331" s="1"/>
      <c r="B331" t="s">
        <v>42</v>
      </c>
      <c r="C331" t="s">
        <v>48</v>
      </c>
      <c r="D331" t="s">
        <v>49</v>
      </c>
      <c r="E331" t="s">
        <v>48</v>
      </c>
      <c r="F331">
        <v>6</v>
      </c>
      <c r="G331">
        <v>6</v>
      </c>
      <c r="H331">
        <v>10</v>
      </c>
      <c r="I331">
        <v>80</v>
      </c>
      <c r="J331">
        <v>80</v>
      </c>
      <c r="K331">
        <v>70</v>
      </c>
      <c r="L331">
        <v>75</v>
      </c>
      <c r="M331">
        <v>30</v>
      </c>
      <c r="N331">
        <v>80</v>
      </c>
      <c r="O331">
        <v>25</v>
      </c>
      <c r="P331" t="s">
        <v>83</v>
      </c>
      <c r="Q331" t="s">
        <v>57</v>
      </c>
      <c r="R331">
        <v>66</v>
      </c>
      <c r="S331" t="s">
        <v>79</v>
      </c>
      <c r="T331" t="s">
        <v>59</v>
      </c>
      <c r="U331" t="s">
        <v>67</v>
      </c>
      <c r="V331" t="s">
        <v>71</v>
      </c>
    </row>
    <row r="332" spans="1:22" x14ac:dyDescent="0.25">
      <c r="A332" s="1"/>
      <c r="B332" t="s">
        <v>42</v>
      </c>
      <c r="C332" t="s">
        <v>48</v>
      </c>
      <c r="D332" t="s">
        <v>49</v>
      </c>
      <c r="E332" t="s">
        <v>48</v>
      </c>
      <c r="F332">
        <v>6</v>
      </c>
      <c r="G332">
        <v>6</v>
      </c>
      <c r="H332">
        <v>7</v>
      </c>
      <c r="I332">
        <v>100</v>
      </c>
      <c r="J332">
        <v>70</v>
      </c>
      <c r="K332">
        <v>70</v>
      </c>
      <c r="L332">
        <v>90</v>
      </c>
      <c r="M332">
        <v>20</v>
      </c>
      <c r="N332">
        <v>80</v>
      </c>
      <c r="O332">
        <v>30</v>
      </c>
      <c r="P332" t="s">
        <v>88</v>
      </c>
      <c r="Q332" t="s">
        <v>57</v>
      </c>
      <c r="R332">
        <v>68</v>
      </c>
      <c r="S332" t="s">
        <v>79</v>
      </c>
      <c r="T332" t="s">
        <v>59</v>
      </c>
      <c r="U332" t="s">
        <v>66</v>
      </c>
      <c r="V332" t="s">
        <v>71</v>
      </c>
    </row>
    <row r="333" spans="1:22" x14ac:dyDescent="0.25">
      <c r="A333" s="1"/>
      <c r="B333" t="s">
        <v>42</v>
      </c>
      <c r="C333" t="s">
        <v>49</v>
      </c>
      <c r="D333" t="s">
        <v>49</v>
      </c>
      <c r="E333" t="s">
        <v>48</v>
      </c>
      <c r="F333">
        <v>6</v>
      </c>
      <c r="G333">
        <v>1</v>
      </c>
      <c r="H333">
        <v>7</v>
      </c>
      <c r="I333">
        <v>100</v>
      </c>
      <c r="J333">
        <v>70</v>
      </c>
      <c r="K333">
        <v>70</v>
      </c>
      <c r="L333">
        <v>90</v>
      </c>
      <c r="M333">
        <v>45</v>
      </c>
      <c r="N333">
        <v>60</v>
      </c>
      <c r="O333">
        <v>30</v>
      </c>
      <c r="P333" t="s">
        <v>61</v>
      </c>
      <c r="Q333" t="s">
        <v>58</v>
      </c>
      <c r="R333">
        <v>37</v>
      </c>
      <c r="S333" t="s">
        <v>77</v>
      </c>
      <c r="T333" t="s">
        <v>59</v>
      </c>
      <c r="U333" t="s">
        <v>67</v>
      </c>
      <c r="V333" t="s">
        <v>71</v>
      </c>
    </row>
    <row r="334" spans="1:22" x14ac:dyDescent="0.25">
      <c r="A334" s="1"/>
      <c r="B334" t="s">
        <v>42</v>
      </c>
      <c r="C334" t="s">
        <v>49</v>
      </c>
      <c r="D334" t="s">
        <v>49</v>
      </c>
      <c r="E334" t="s">
        <v>48</v>
      </c>
      <c r="F334">
        <v>6</v>
      </c>
      <c r="G334">
        <v>1</v>
      </c>
      <c r="H334">
        <v>6</v>
      </c>
      <c r="I334">
        <v>80</v>
      </c>
      <c r="J334">
        <v>90</v>
      </c>
      <c r="K334">
        <v>80</v>
      </c>
      <c r="L334">
        <v>100</v>
      </c>
      <c r="M334">
        <v>50</v>
      </c>
      <c r="N334">
        <v>70</v>
      </c>
      <c r="O334">
        <v>30</v>
      </c>
      <c r="P334" t="s">
        <v>87</v>
      </c>
      <c r="Q334" t="s">
        <v>57</v>
      </c>
      <c r="R334">
        <v>18</v>
      </c>
      <c r="S334" t="s">
        <v>78</v>
      </c>
      <c r="T334" t="s">
        <v>59</v>
      </c>
      <c r="U334" t="s">
        <v>67</v>
      </c>
      <c r="V334" t="s">
        <v>72</v>
      </c>
    </row>
    <row r="335" spans="1:22" x14ac:dyDescent="0.25">
      <c r="A335" s="1"/>
      <c r="B335" t="s">
        <v>42</v>
      </c>
      <c r="C335" t="s">
        <v>49</v>
      </c>
      <c r="D335" t="s">
        <v>49</v>
      </c>
      <c r="E335" t="s">
        <v>48</v>
      </c>
      <c r="F335">
        <v>6</v>
      </c>
      <c r="G335">
        <v>1</v>
      </c>
      <c r="H335">
        <v>6</v>
      </c>
      <c r="I335">
        <v>80</v>
      </c>
      <c r="J335">
        <v>90</v>
      </c>
      <c r="K335">
        <v>80</v>
      </c>
      <c r="L335">
        <v>80</v>
      </c>
      <c r="M335">
        <v>40</v>
      </c>
      <c r="N335">
        <v>85</v>
      </c>
      <c r="O335">
        <v>30</v>
      </c>
      <c r="P335" t="s">
        <v>61</v>
      </c>
      <c r="Q335" t="s">
        <v>57</v>
      </c>
      <c r="R335">
        <v>38</v>
      </c>
      <c r="S335" t="s">
        <v>79</v>
      </c>
      <c r="T335" t="s">
        <v>59</v>
      </c>
      <c r="U335" t="s">
        <v>68</v>
      </c>
      <c r="V335" t="s">
        <v>71</v>
      </c>
    </row>
    <row r="336" spans="1:22" x14ac:dyDescent="0.25">
      <c r="A336" s="1"/>
      <c r="B336" t="s">
        <v>42</v>
      </c>
      <c r="C336" t="s">
        <v>49</v>
      </c>
      <c r="D336" t="s">
        <v>49</v>
      </c>
      <c r="E336" t="s">
        <v>48</v>
      </c>
      <c r="F336">
        <v>6</v>
      </c>
      <c r="G336">
        <v>1</v>
      </c>
      <c r="H336">
        <v>9</v>
      </c>
      <c r="I336">
        <v>70</v>
      </c>
      <c r="J336">
        <v>100</v>
      </c>
      <c r="K336">
        <v>80</v>
      </c>
      <c r="L336">
        <v>85</v>
      </c>
      <c r="M336">
        <v>40</v>
      </c>
      <c r="N336">
        <v>75</v>
      </c>
      <c r="O336">
        <v>30</v>
      </c>
      <c r="P336" t="s">
        <v>83</v>
      </c>
      <c r="Q336" t="s">
        <v>58</v>
      </c>
      <c r="R336">
        <v>25</v>
      </c>
      <c r="S336" t="s">
        <v>79</v>
      </c>
      <c r="T336" t="s">
        <v>59</v>
      </c>
      <c r="U336" t="s">
        <v>67</v>
      </c>
      <c r="V336" t="s">
        <v>72</v>
      </c>
    </row>
    <row r="337" spans="1:22" x14ac:dyDescent="0.25">
      <c r="A337" s="1"/>
      <c r="B337" t="s">
        <v>42</v>
      </c>
      <c r="C337" t="s">
        <v>49</v>
      </c>
      <c r="D337" t="s">
        <v>49</v>
      </c>
      <c r="E337" t="s">
        <v>48</v>
      </c>
      <c r="F337">
        <v>6</v>
      </c>
      <c r="G337">
        <v>1</v>
      </c>
      <c r="H337">
        <v>7</v>
      </c>
      <c r="I337">
        <v>75</v>
      </c>
      <c r="J337">
        <v>80</v>
      </c>
      <c r="K337">
        <v>80</v>
      </c>
      <c r="L337">
        <v>80</v>
      </c>
      <c r="M337">
        <v>25</v>
      </c>
      <c r="N337">
        <v>50</v>
      </c>
      <c r="O337">
        <v>40</v>
      </c>
      <c r="P337" t="s">
        <v>61</v>
      </c>
      <c r="Q337" t="s">
        <v>58</v>
      </c>
      <c r="R337">
        <v>60</v>
      </c>
      <c r="S337" t="s">
        <v>80</v>
      </c>
      <c r="T337" t="s">
        <v>59</v>
      </c>
      <c r="U337" t="s">
        <v>67</v>
      </c>
      <c r="V337" t="s">
        <v>71</v>
      </c>
    </row>
    <row r="338" spans="1:22" x14ac:dyDescent="0.25">
      <c r="A338" s="1"/>
      <c r="B338" t="s">
        <v>42</v>
      </c>
      <c r="C338" t="s">
        <v>49</v>
      </c>
      <c r="D338" t="s">
        <v>49</v>
      </c>
      <c r="E338" t="s">
        <v>48</v>
      </c>
      <c r="F338">
        <v>6</v>
      </c>
      <c r="G338">
        <v>2</v>
      </c>
      <c r="H338">
        <v>6</v>
      </c>
      <c r="I338">
        <v>75</v>
      </c>
      <c r="J338">
        <v>85</v>
      </c>
      <c r="K338">
        <v>80</v>
      </c>
      <c r="L338">
        <v>80</v>
      </c>
      <c r="M338">
        <v>20</v>
      </c>
      <c r="N338">
        <v>30</v>
      </c>
      <c r="O338">
        <v>40</v>
      </c>
      <c r="P338" t="s">
        <v>83</v>
      </c>
      <c r="Q338" t="s">
        <v>58</v>
      </c>
      <c r="R338">
        <v>75</v>
      </c>
      <c r="S338" t="s">
        <v>79</v>
      </c>
      <c r="T338" t="s">
        <v>59</v>
      </c>
      <c r="U338" t="s">
        <v>66</v>
      </c>
      <c r="V338" t="s">
        <v>73</v>
      </c>
    </row>
    <row r="339" spans="1:22" x14ac:dyDescent="0.25">
      <c r="A339" s="1"/>
      <c r="B339" t="s">
        <v>42</v>
      </c>
      <c r="C339" t="s">
        <v>49</v>
      </c>
      <c r="D339" t="s">
        <v>49</v>
      </c>
      <c r="E339" t="s">
        <v>48</v>
      </c>
      <c r="F339">
        <v>10</v>
      </c>
      <c r="G339">
        <v>2</v>
      </c>
      <c r="H339">
        <v>7</v>
      </c>
      <c r="I339">
        <v>90</v>
      </c>
      <c r="J339">
        <v>75</v>
      </c>
      <c r="K339">
        <v>60</v>
      </c>
      <c r="L339">
        <v>90</v>
      </c>
      <c r="M339">
        <v>20</v>
      </c>
      <c r="N339">
        <v>70</v>
      </c>
      <c r="O339">
        <v>30</v>
      </c>
      <c r="P339" t="s">
        <v>84</v>
      </c>
      <c r="Q339" t="s">
        <v>57</v>
      </c>
      <c r="R339">
        <v>19</v>
      </c>
      <c r="S339" t="s">
        <v>80</v>
      </c>
      <c r="T339" t="s">
        <v>59</v>
      </c>
      <c r="U339" t="s">
        <v>66</v>
      </c>
      <c r="V339" t="s">
        <v>72</v>
      </c>
    </row>
    <row r="340" spans="1:22" x14ac:dyDescent="0.25">
      <c r="A340" s="1"/>
      <c r="B340" t="s">
        <v>42</v>
      </c>
      <c r="C340" t="s">
        <v>49</v>
      </c>
      <c r="D340" t="s">
        <v>49</v>
      </c>
      <c r="E340" t="s">
        <v>48</v>
      </c>
      <c r="F340">
        <v>9</v>
      </c>
      <c r="G340">
        <v>2</v>
      </c>
      <c r="H340">
        <v>7</v>
      </c>
      <c r="I340">
        <v>90</v>
      </c>
      <c r="J340">
        <v>90</v>
      </c>
      <c r="K340">
        <v>50</v>
      </c>
      <c r="L340">
        <v>90</v>
      </c>
      <c r="M340">
        <v>25</v>
      </c>
      <c r="N340">
        <v>80</v>
      </c>
      <c r="O340">
        <v>20</v>
      </c>
      <c r="P340" t="s">
        <v>85</v>
      </c>
      <c r="Q340" t="s">
        <v>58</v>
      </c>
      <c r="R340">
        <v>20</v>
      </c>
      <c r="S340" t="s">
        <v>78</v>
      </c>
      <c r="T340" t="s">
        <v>59</v>
      </c>
      <c r="U340" t="s">
        <v>67</v>
      </c>
      <c r="V340" t="s">
        <v>71</v>
      </c>
    </row>
    <row r="341" spans="1:22" x14ac:dyDescent="0.25">
      <c r="A341" s="1"/>
      <c r="B341" t="s">
        <v>42</v>
      </c>
      <c r="C341" t="s">
        <v>49</v>
      </c>
      <c r="D341" t="s">
        <v>49</v>
      </c>
      <c r="E341" t="s">
        <v>48</v>
      </c>
      <c r="F341">
        <v>8</v>
      </c>
      <c r="G341">
        <v>2</v>
      </c>
      <c r="H341">
        <v>6</v>
      </c>
      <c r="I341">
        <v>90</v>
      </c>
      <c r="J341">
        <v>90</v>
      </c>
      <c r="K341">
        <v>50</v>
      </c>
      <c r="L341">
        <v>100</v>
      </c>
      <c r="M341">
        <v>25</v>
      </c>
      <c r="N341">
        <v>60</v>
      </c>
      <c r="O341">
        <v>30</v>
      </c>
      <c r="P341" t="s">
        <v>61</v>
      </c>
      <c r="Q341" t="s">
        <v>58</v>
      </c>
      <c r="R341">
        <v>20</v>
      </c>
      <c r="S341" t="s">
        <v>79</v>
      </c>
      <c r="T341" t="s">
        <v>59</v>
      </c>
      <c r="U341" t="s">
        <v>67</v>
      </c>
      <c r="V341" t="s">
        <v>72</v>
      </c>
    </row>
    <row r="342" spans="1:22" x14ac:dyDescent="0.25">
      <c r="A342" s="1"/>
      <c r="B342" t="s">
        <v>42</v>
      </c>
      <c r="C342" t="s">
        <v>49</v>
      </c>
      <c r="D342" t="s">
        <v>49</v>
      </c>
      <c r="E342" t="s">
        <v>48</v>
      </c>
      <c r="F342">
        <v>7</v>
      </c>
      <c r="G342">
        <v>2</v>
      </c>
      <c r="H342">
        <v>7</v>
      </c>
      <c r="I342">
        <v>100</v>
      </c>
      <c r="J342">
        <v>100</v>
      </c>
      <c r="K342">
        <v>50</v>
      </c>
      <c r="L342">
        <v>80</v>
      </c>
      <c r="M342">
        <v>50</v>
      </c>
      <c r="N342">
        <v>35</v>
      </c>
      <c r="O342">
        <v>60</v>
      </c>
      <c r="P342" t="s">
        <v>83</v>
      </c>
      <c r="Q342" t="s">
        <v>58</v>
      </c>
      <c r="R342">
        <v>36</v>
      </c>
      <c r="S342" t="s">
        <v>79</v>
      </c>
      <c r="T342" t="s">
        <v>59</v>
      </c>
      <c r="U342" t="s">
        <v>66</v>
      </c>
      <c r="V342" t="s">
        <v>71</v>
      </c>
    </row>
    <row r="343" spans="1:22" x14ac:dyDescent="0.25">
      <c r="A343" s="1"/>
      <c r="B343" t="s">
        <v>42</v>
      </c>
      <c r="C343" t="s">
        <v>49</v>
      </c>
      <c r="D343" t="s">
        <v>49</v>
      </c>
      <c r="E343" t="s">
        <v>48</v>
      </c>
      <c r="F343">
        <v>6</v>
      </c>
      <c r="G343">
        <v>2</v>
      </c>
      <c r="H343">
        <v>7</v>
      </c>
      <c r="I343">
        <v>90</v>
      </c>
      <c r="J343">
        <v>80</v>
      </c>
      <c r="K343">
        <v>70</v>
      </c>
      <c r="L343">
        <v>90</v>
      </c>
      <c r="M343">
        <v>50</v>
      </c>
      <c r="N343">
        <v>40</v>
      </c>
      <c r="O343">
        <v>40</v>
      </c>
      <c r="P343" t="s">
        <v>70</v>
      </c>
      <c r="Q343" t="s">
        <v>58</v>
      </c>
      <c r="R343">
        <v>26</v>
      </c>
      <c r="S343" t="s">
        <v>80</v>
      </c>
      <c r="T343" t="s">
        <v>59</v>
      </c>
      <c r="U343" t="s">
        <v>67</v>
      </c>
      <c r="V343" t="s">
        <v>74</v>
      </c>
    </row>
    <row r="344" spans="1:22" x14ac:dyDescent="0.25">
      <c r="A344" s="1"/>
      <c r="B344" t="s">
        <v>42</v>
      </c>
      <c r="C344" t="s">
        <v>49</v>
      </c>
      <c r="D344" t="s">
        <v>49</v>
      </c>
      <c r="E344" t="s">
        <v>48</v>
      </c>
      <c r="F344">
        <v>5</v>
      </c>
      <c r="G344">
        <v>2</v>
      </c>
      <c r="H344">
        <v>4</v>
      </c>
      <c r="I344">
        <v>80</v>
      </c>
      <c r="J344">
        <v>85</v>
      </c>
      <c r="K344">
        <v>80</v>
      </c>
      <c r="L344">
        <v>100</v>
      </c>
      <c r="M344">
        <v>90</v>
      </c>
      <c r="N344">
        <v>60</v>
      </c>
      <c r="O344">
        <v>60</v>
      </c>
      <c r="P344" t="s">
        <v>83</v>
      </c>
      <c r="Q344" t="s">
        <v>57</v>
      </c>
      <c r="R344">
        <v>65</v>
      </c>
      <c r="S344" t="s">
        <v>79</v>
      </c>
      <c r="T344" t="s">
        <v>59</v>
      </c>
      <c r="U344" t="s">
        <v>66</v>
      </c>
      <c r="V344" t="s">
        <v>75</v>
      </c>
    </row>
    <row r="345" spans="1:22" x14ac:dyDescent="0.25">
      <c r="A345" s="1"/>
      <c r="B345" t="s">
        <v>42</v>
      </c>
      <c r="C345" t="s">
        <v>49</v>
      </c>
      <c r="D345" t="s">
        <v>49</v>
      </c>
      <c r="E345" t="s">
        <v>48</v>
      </c>
      <c r="F345">
        <v>6</v>
      </c>
      <c r="G345">
        <v>2</v>
      </c>
      <c r="H345">
        <v>4</v>
      </c>
      <c r="I345">
        <v>70</v>
      </c>
      <c r="J345">
        <v>80</v>
      </c>
      <c r="K345">
        <v>40</v>
      </c>
      <c r="L345">
        <v>90</v>
      </c>
      <c r="M345">
        <v>60</v>
      </c>
      <c r="N345">
        <v>40</v>
      </c>
      <c r="O345">
        <v>50</v>
      </c>
      <c r="P345" t="s">
        <v>61</v>
      </c>
      <c r="Q345" t="s">
        <v>57</v>
      </c>
      <c r="R345">
        <v>22</v>
      </c>
      <c r="S345" t="s">
        <v>81</v>
      </c>
      <c r="T345" t="s">
        <v>59</v>
      </c>
      <c r="U345" t="s">
        <v>67</v>
      </c>
      <c r="V345" t="s">
        <v>71</v>
      </c>
    </row>
    <row r="346" spans="1:22" x14ac:dyDescent="0.25">
      <c r="A346" s="1"/>
      <c r="B346" t="s">
        <v>42</v>
      </c>
      <c r="C346" t="s">
        <v>49</v>
      </c>
      <c r="D346" t="s">
        <v>49</v>
      </c>
      <c r="E346" t="s">
        <v>48</v>
      </c>
      <c r="F346">
        <v>6</v>
      </c>
      <c r="G346">
        <v>2</v>
      </c>
      <c r="H346">
        <v>3</v>
      </c>
      <c r="I346">
        <v>60</v>
      </c>
      <c r="J346">
        <v>75</v>
      </c>
      <c r="K346">
        <v>40</v>
      </c>
      <c r="L346">
        <v>80</v>
      </c>
      <c r="M346">
        <v>100</v>
      </c>
      <c r="N346">
        <v>70</v>
      </c>
      <c r="O346">
        <v>30</v>
      </c>
      <c r="P346" t="s">
        <v>83</v>
      </c>
      <c r="Q346" t="s">
        <v>92</v>
      </c>
      <c r="R346">
        <v>33</v>
      </c>
      <c r="S346" t="s">
        <v>79</v>
      </c>
      <c r="T346" t="s">
        <v>59</v>
      </c>
      <c r="U346" t="s">
        <v>66</v>
      </c>
      <c r="V346" t="s">
        <v>71</v>
      </c>
    </row>
    <row r="347" spans="1:22" x14ac:dyDescent="0.25">
      <c r="A347" s="1"/>
      <c r="B347" t="s">
        <v>42</v>
      </c>
      <c r="C347" t="s">
        <v>49</v>
      </c>
      <c r="D347" t="s">
        <v>49</v>
      </c>
      <c r="E347" t="s">
        <v>48</v>
      </c>
      <c r="F347">
        <v>7</v>
      </c>
      <c r="G347">
        <v>2</v>
      </c>
      <c r="H347">
        <v>6</v>
      </c>
      <c r="I347">
        <v>90</v>
      </c>
      <c r="J347">
        <v>70</v>
      </c>
      <c r="K347">
        <v>70</v>
      </c>
      <c r="L347">
        <v>90</v>
      </c>
      <c r="M347">
        <v>90</v>
      </c>
      <c r="N347">
        <v>45</v>
      </c>
      <c r="O347">
        <v>50</v>
      </c>
      <c r="P347" t="s">
        <v>83</v>
      </c>
      <c r="Q347" t="s">
        <v>58</v>
      </c>
      <c r="R347">
        <v>28</v>
      </c>
      <c r="S347" t="s">
        <v>79</v>
      </c>
      <c r="T347" t="s">
        <v>59</v>
      </c>
      <c r="U347" t="s">
        <v>66</v>
      </c>
      <c r="V347" t="s">
        <v>72</v>
      </c>
    </row>
    <row r="348" spans="1:22" x14ac:dyDescent="0.25">
      <c r="A348" s="1"/>
      <c r="B348" t="s">
        <v>42</v>
      </c>
      <c r="C348" t="s">
        <v>49</v>
      </c>
      <c r="D348" t="s">
        <v>49</v>
      </c>
      <c r="E348" t="s">
        <v>48</v>
      </c>
      <c r="F348">
        <v>6</v>
      </c>
      <c r="G348">
        <v>2</v>
      </c>
      <c r="H348">
        <v>7</v>
      </c>
      <c r="I348">
        <v>95</v>
      </c>
      <c r="J348">
        <v>90</v>
      </c>
      <c r="K348">
        <v>60</v>
      </c>
      <c r="L348">
        <v>100</v>
      </c>
      <c r="M348">
        <v>100</v>
      </c>
      <c r="N348">
        <v>30</v>
      </c>
      <c r="O348">
        <v>60</v>
      </c>
      <c r="P348" t="s">
        <v>88</v>
      </c>
      <c r="Q348" t="s">
        <v>57</v>
      </c>
      <c r="R348">
        <v>62</v>
      </c>
      <c r="S348" t="s">
        <v>77</v>
      </c>
      <c r="T348" t="s">
        <v>59</v>
      </c>
      <c r="U348" t="s">
        <v>30</v>
      </c>
      <c r="V348" t="s">
        <v>71</v>
      </c>
    </row>
    <row r="349" spans="1:22" x14ac:dyDescent="0.25">
      <c r="A349" s="1"/>
      <c r="B349" t="s">
        <v>42</v>
      </c>
      <c r="C349" t="s">
        <v>49</v>
      </c>
      <c r="D349" t="s">
        <v>49</v>
      </c>
      <c r="E349" t="s">
        <v>48</v>
      </c>
      <c r="F349">
        <v>8</v>
      </c>
      <c r="G349">
        <v>2</v>
      </c>
      <c r="H349">
        <v>8</v>
      </c>
      <c r="I349">
        <v>90</v>
      </c>
      <c r="J349">
        <v>90</v>
      </c>
      <c r="K349">
        <v>60</v>
      </c>
      <c r="L349">
        <v>90</v>
      </c>
      <c r="M349">
        <v>70</v>
      </c>
      <c r="N349">
        <v>60</v>
      </c>
      <c r="O349">
        <v>25</v>
      </c>
      <c r="P349" t="s">
        <v>61</v>
      </c>
      <c r="Q349" t="s">
        <v>58</v>
      </c>
      <c r="R349">
        <v>29</v>
      </c>
      <c r="S349" t="s">
        <v>78</v>
      </c>
      <c r="T349" t="s">
        <v>59</v>
      </c>
      <c r="U349" t="s">
        <v>67</v>
      </c>
      <c r="V349" t="s">
        <v>72</v>
      </c>
    </row>
    <row r="350" spans="1:22" x14ac:dyDescent="0.25">
      <c r="A350" s="1"/>
      <c r="B350" t="s">
        <v>42</v>
      </c>
      <c r="C350" t="s">
        <v>49</v>
      </c>
      <c r="D350" t="s">
        <v>49</v>
      </c>
      <c r="E350" t="s">
        <v>48</v>
      </c>
      <c r="F350">
        <v>8</v>
      </c>
      <c r="G350">
        <v>2</v>
      </c>
      <c r="H350">
        <v>8</v>
      </c>
      <c r="I350">
        <v>100</v>
      </c>
      <c r="J350">
        <v>100</v>
      </c>
      <c r="K350">
        <v>90</v>
      </c>
      <c r="L350">
        <v>90</v>
      </c>
      <c r="M350">
        <v>60</v>
      </c>
      <c r="N350">
        <v>90</v>
      </c>
      <c r="O350">
        <v>60</v>
      </c>
      <c r="P350" t="s">
        <v>87</v>
      </c>
      <c r="Q350" t="s">
        <v>57</v>
      </c>
      <c r="R350">
        <v>31</v>
      </c>
      <c r="S350" t="s">
        <v>79</v>
      </c>
      <c r="T350" t="s">
        <v>59</v>
      </c>
      <c r="U350" t="s">
        <v>66</v>
      </c>
      <c r="V350" t="s">
        <v>71</v>
      </c>
    </row>
    <row r="351" spans="1:22" x14ac:dyDescent="0.25">
      <c r="A351" s="1"/>
      <c r="B351" t="s">
        <v>42</v>
      </c>
      <c r="C351" t="s">
        <v>49</v>
      </c>
      <c r="D351" t="s">
        <v>49</v>
      </c>
      <c r="E351" t="s">
        <v>48</v>
      </c>
      <c r="F351">
        <v>7</v>
      </c>
      <c r="G351">
        <v>2</v>
      </c>
      <c r="H351">
        <v>8</v>
      </c>
      <c r="I351">
        <v>70</v>
      </c>
      <c r="J351">
        <v>80</v>
      </c>
      <c r="K351">
        <v>80</v>
      </c>
      <c r="L351">
        <v>90</v>
      </c>
      <c r="M351">
        <v>50</v>
      </c>
      <c r="N351">
        <v>70</v>
      </c>
      <c r="O351">
        <v>25</v>
      </c>
      <c r="P351" t="s">
        <v>61</v>
      </c>
      <c r="Q351" t="s">
        <v>58</v>
      </c>
      <c r="R351">
        <v>30</v>
      </c>
      <c r="S351" t="s">
        <v>79</v>
      </c>
      <c r="T351" t="s">
        <v>59</v>
      </c>
      <c r="U351" t="s">
        <v>66</v>
      </c>
      <c r="V351" t="s">
        <v>73</v>
      </c>
    </row>
    <row r="352" spans="1:22" x14ac:dyDescent="0.25">
      <c r="A352" s="1"/>
      <c r="B352" t="s">
        <v>42</v>
      </c>
      <c r="C352" t="s">
        <v>49</v>
      </c>
      <c r="D352" t="s">
        <v>49</v>
      </c>
      <c r="E352" t="s">
        <v>48</v>
      </c>
      <c r="F352">
        <v>6</v>
      </c>
      <c r="G352">
        <v>2</v>
      </c>
      <c r="H352">
        <v>8</v>
      </c>
      <c r="I352">
        <v>75</v>
      </c>
      <c r="J352">
        <v>85</v>
      </c>
      <c r="K352">
        <v>100</v>
      </c>
      <c r="L352">
        <v>50</v>
      </c>
      <c r="M352">
        <v>80</v>
      </c>
      <c r="N352">
        <v>60</v>
      </c>
      <c r="O352">
        <v>30</v>
      </c>
      <c r="P352" t="s">
        <v>83</v>
      </c>
      <c r="Q352" t="s">
        <v>57</v>
      </c>
      <c r="R352">
        <v>40</v>
      </c>
      <c r="S352" t="s">
        <v>80</v>
      </c>
      <c r="T352" t="s">
        <v>59</v>
      </c>
      <c r="U352" t="s">
        <v>69</v>
      </c>
      <c r="V352" t="s">
        <v>72</v>
      </c>
    </row>
    <row r="353" spans="1:22" x14ac:dyDescent="0.25">
      <c r="A353" s="1"/>
      <c r="B353" t="s">
        <v>42</v>
      </c>
      <c r="C353" t="s">
        <v>49</v>
      </c>
      <c r="D353" t="s">
        <v>49</v>
      </c>
      <c r="E353" t="s">
        <v>48</v>
      </c>
      <c r="F353">
        <v>5</v>
      </c>
      <c r="G353">
        <v>2</v>
      </c>
      <c r="H353">
        <v>8</v>
      </c>
      <c r="I353">
        <v>80</v>
      </c>
      <c r="J353">
        <v>75</v>
      </c>
      <c r="K353">
        <v>80</v>
      </c>
      <c r="L353">
        <v>40</v>
      </c>
      <c r="M353">
        <v>90</v>
      </c>
      <c r="N353">
        <v>40</v>
      </c>
      <c r="O353">
        <v>30</v>
      </c>
      <c r="P353" t="s">
        <v>61</v>
      </c>
      <c r="Q353" t="s">
        <v>57</v>
      </c>
      <c r="R353">
        <v>45</v>
      </c>
      <c r="S353" t="s">
        <v>79</v>
      </c>
      <c r="T353" t="s">
        <v>59</v>
      </c>
      <c r="U353" t="s">
        <v>68</v>
      </c>
      <c r="V353" t="s">
        <v>71</v>
      </c>
    </row>
    <row r="354" spans="1:22" x14ac:dyDescent="0.25">
      <c r="A354" s="1"/>
      <c r="B354" t="s">
        <v>42</v>
      </c>
      <c r="C354" t="s">
        <v>49</v>
      </c>
      <c r="D354" t="s">
        <v>49</v>
      </c>
      <c r="E354" t="s">
        <v>48</v>
      </c>
      <c r="F354">
        <v>6</v>
      </c>
      <c r="G354">
        <v>5</v>
      </c>
      <c r="H354">
        <v>8</v>
      </c>
      <c r="I354">
        <v>80</v>
      </c>
      <c r="J354">
        <v>90</v>
      </c>
      <c r="K354">
        <v>90</v>
      </c>
      <c r="L354">
        <v>55</v>
      </c>
      <c r="M354">
        <v>90</v>
      </c>
      <c r="N354">
        <v>40</v>
      </c>
      <c r="O354">
        <v>30</v>
      </c>
      <c r="P354" t="s">
        <v>83</v>
      </c>
      <c r="Q354" t="s">
        <v>58</v>
      </c>
      <c r="R354">
        <v>43</v>
      </c>
      <c r="S354" t="s">
        <v>80</v>
      </c>
      <c r="T354" t="s">
        <v>59</v>
      </c>
      <c r="U354" t="s">
        <v>66</v>
      </c>
      <c r="V354" t="s">
        <v>72</v>
      </c>
    </row>
    <row r="355" spans="1:22" x14ac:dyDescent="0.25">
      <c r="A355" s="1"/>
      <c r="B355" t="s">
        <v>42</v>
      </c>
      <c r="C355" t="s">
        <v>49</v>
      </c>
      <c r="D355" t="s">
        <v>49</v>
      </c>
      <c r="E355" t="s">
        <v>48</v>
      </c>
      <c r="F355">
        <v>6</v>
      </c>
      <c r="G355">
        <v>5</v>
      </c>
      <c r="H355">
        <v>8</v>
      </c>
      <c r="I355">
        <v>90</v>
      </c>
      <c r="J355">
        <v>90</v>
      </c>
      <c r="K355">
        <v>90</v>
      </c>
      <c r="L355">
        <v>50</v>
      </c>
      <c r="M355">
        <v>100</v>
      </c>
      <c r="N355">
        <v>40</v>
      </c>
      <c r="O355">
        <v>30</v>
      </c>
      <c r="P355" t="s">
        <v>84</v>
      </c>
      <c r="Q355" t="s">
        <v>57</v>
      </c>
      <c r="R355">
        <v>25</v>
      </c>
      <c r="S355" t="s">
        <v>78</v>
      </c>
      <c r="T355" t="s">
        <v>59</v>
      </c>
      <c r="U355" t="s">
        <v>67</v>
      </c>
      <c r="V355" t="s">
        <v>71</v>
      </c>
    </row>
    <row r="356" spans="1:22" x14ac:dyDescent="0.25">
      <c r="A356" s="1"/>
      <c r="B356" t="s">
        <v>42</v>
      </c>
      <c r="C356" t="s">
        <v>49</v>
      </c>
      <c r="D356" t="s">
        <v>49</v>
      </c>
      <c r="E356" t="s">
        <v>48</v>
      </c>
      <c r="F356">
        <v>8</v>
      </c>
      <c r="G356">
        <v>3</v>
      </c>
      <c r="H356">
        <v>8</v>
      </c>
      <c r="I356">
        <v>90</v>
      </c>
      <c r="J356">
        <v>100</v>
      </c>
      <c r="K356">
        <v>100</v>
      </c>
      <c r="L356">
        <v>60</v>
      </c>
      <c r="M356">
        <v>50</v>
      </c>
      <c r="N356">
        <v>50</v>
      </c>
      <c r="O356">
        <v>40</v>
      </c>
      <c r="P356" t="s">
        <v>85</v>
      </c>
      <c r="Q356" t="s">
        <v>58</v>
      </c>
      <c r="R356">
        <v>41</v>
      </c>
      <c r="S356" t="s">
        <v>79</v>
      </c>
      <c r="T356" t="s">
        <v>59</v>
      </c>
      <c r="U356" t="s">
        <v>68</v>
      </c>
      <c r="V356" t="s">
        <v>71</v>
      </c>
    </row>
    <row r="357" spans="1:22" x14ac:dyDescent="0.25">
      <c r="A357" s="1"/>
      <c r="B357" t="s">
        <v>42</v>
      </c>
      <c r="C357" t="s">
        <v>49</v>
      </c>
      <c r="D357" t="s">
        <v>49</v>
      </c>
      <c r="E357" t="s">
        <v>48</v>
      </c>
      <c r="F357">
        <v>8</v>
      </c>
      <c r="G357">
        <v>3</v>
      </c>
      <c r="H357">
        <v>10</v>
      </c>
      <c r="I357">
        <v>100</v>
      </c>
      <c r="J357">
        <v>80</v>
      </c>
      <c r="K357">
        <v>50</v>
      </c>
      <c r="L357">
        <v>50</v>
      </c>
      <c r="M357">
        <v>30</v>
      </c>
      <c r="N357">
        <v>50</v>
      </c>
      <c r="O357">
        <v>40</v>
      </c>
      <c r="P357" t="s">
        <v>61</v>
      </c>
      <c r="Q357" t="s">
        <v>57</v>
      </c>
      <c r="R357">
        <v>28</v>
      </c>
      <c r="S357" t="s">
        <v>79</v>
      </c>
      <c r="T357" t="s">
        <v>59</v>
      </c>
      <c r="U357" t="s">
        <v>67</v>
      </c>
      <c r="V357" t="s">
        <v>71</v>
      </c>
    </row>
    <row r="358" spans="1:22" x14ac:dyDescent="0.25">
      <c r="A358" s="1"/>
      <c r="B358" t="s">
        <v>42</v>
      </c>
      <c r="C358" t="s">
        <v>49</v>
      </c>
      <c r="D358" t="s">
        <v>49</v>
      </c>
      <c r="E358" t="s">
        <v>48</v>
      </c>
      <c r="F358">
        <v>9</v>
      </c>
      <c r="G358">
        <v>3</v>
      </c>
      <c r="H358">
        <v>1</v>
      </c>
      <c r="I358">
        <v>80</v>
      </c>
      <c r="J358">
        <v>85</v>
      </c>
      <c r="K358">
        <v>30</v>
      </c>
      <c r="L358">
        <v>70</v>
      </c>
      <c r="M358">
        <v>40</v>
      </c>
      <c r="N358">
        <v>40</v>
      </c>
      <c r="O358">
        <v>30</v>
      </c>
      <c r="P358" t="s">
        <v>83</v>
      </c>
      <c r="Q358" t="s">
        <v>57</v>
      </c>
      <c r="R358">
        <v>19</v>
      </c>
      <c r="S358" t="s">
        <v>80</v>
      </c>
      <c r="T358" t="s">
        <v>59</v>
      </c>
      <c r="U358" t="s">
        <v>69</v>
      </c>
      <c r="V358" t="s">
        <v>72</v>
      </c>
    </row>
    <row r="359" spans="1:22" x14ac:dyDescent="0.25">
      <c r="A359" s="1"/>
      <c r="B359" t="s">
        <v>42</v>
      </c>
      <c r="C359" t="s">
        <v>49</v>
      </c>
      <c r="D359" t="s">
        <v>49</v>
      </c>
      <c r="E359" t="s">
        <v>48</v>
      </c>
      <c r="F359">
        <v>10</v>
      </c>
      <c r="G359">
        <v>3</v>
      </c>
      <c r="H359">
        <v>1</v>
      </c>
      <c r="I359">
        <v>90</v>
      </c>
      <c r="J359">
        <v>80</v>
      </c>
      <c r="K359">
        <v>40</v>
      </c>
      <c r="L359">
        <v>40</v>
      </c>
      <c r="M359">
        <v>20</v>
      </c>
      <c r="N359">
        <v>60</v>
      </c>
      <c r="O359">
        <v>20</v>
      </c>
      <c r="P359" t="s">
        <v>70</v>
      </c>
      <c r="Q359" t="s">
        <v>58</v>
      </c>
      <c r="R359">
        <v>35</v>
      </c>
      <c r="S359" t="s">
        <v>79</v>
      </c>
      <c r="T359" t="s">
        <v>59</v>
      </c>
      <c r="U359" t="s">
        <v>66</v>
      </c>
      <c r="V359" t="s">
        <v>71</v>
      </c>
    </row>
    <row r="360" spans="1:22" x14ac:dyDescent="0.25">
      <c r="A360" s="1"/>
      <c r="B360" t="s">
        <v>42</v>
      </c>
      <c r="C360" t="s">
        <v>49</v>
      </c>
      <c r="D360" t="s">
        <v>49</v>
      </c>
      <c r="E360" t="s">
        <v>48</v>
      </c>
      <c r="F360">
        <v>5</v>
      </c>
      <c r="G360">
        <v>3</v>
      </c>
      <c r="H360">
        <v>3</v>
      </c>
      <c r="I360">
        <v>100</v>
      </c>
      <c r="J360">
        <v>80</v>
      </c>
      <c r="K360">
        <v>80</v>
      </c>
      <c r="L360">
        <v>35</v>
      </c>
      <c r="M360">
        <v>20</v>
      </c>
      <c r="N360">
        <v>80</v>
      </c>
      <c r="O360">
        <v>30</v>
      </c>
      <c r="P360" t="s">
        <v>83</v>
      </c>
      <c r="Q360" t="s">
        <v>57</v>
      </c>
      <c r="R360">
        <v>64</v>
      </c>
      <c r="S360" t="s">
        <v>81</v>
      </c>
      <c r="T360" t="s">
        <v>59</v>
      </c>
      <c r="U360" t="s">
        <v>70</v>
      </c>
      <c r="V360" t="s">
        <v>72</v>
      </c>
    </row>
    <row r="361" spans="1:22" x14ac:dyDescent="0.25">
      <c r="A361" s="1"/>
      <c r="B361" t="s">
        <v>42</v>
      </c>
      <c r="C361" t="s">
        <v>49</v>
      </c>
      <c r="D361" t="s">
        <v>49</v>
      </c>
      <c r="E361" t="s">
        <v>48</v>
      </c>
      <c r="F361">
        <v>4</v>
      </c>
      <c r="G361">
        <v>3</v>
      </c>
      <c r="H361">
        <v>3</v>
      </c>
      <c r="I361">
        <v>90</v>
      </c>
      <c r="J361">
        <v>90</v>
      </c>
      <c r="K361">
        <v>20</v>
      </c>
      <c r="L361">
        <v>30</v>
      </c>
      <c r="M361">
        <v>20</v>
      </c>
      <c r="N361">
        <v>80</v>
      </c>
      <c r="O361">
        <v>60</v>
      </c>
      <c r="P361" t="s">
        <v>61</v>
      </c>
      <c r="Q361" t="s">
        <v>57</v>
      </c>
      <c r="R361">
        <v>32</v>
      </c>
      <c r="S361" t="s">
        <v>79</v>
      </c>
      <c r="T361" t="s">
        <v>59</v>
      </c>
      <c r="U361" t="s">
        <v>67</v>
      </c>
      <c r="V361" t="s">
        <v>71</v>
      </c>
    </row>
    <row r="362" spans="1:22" x14ac:dyDescent="0.25">
      <c r="A362" s="1"/>
      <c r="B362" t="s">
        <v>42</v>
      </c>
      <c r="C362" t="s">
        <v>49</v>
      </c>
      <c r="D362" t="s">
        <v>49</v>
      </c>
      <c r="E362" t="s">
        <v>48</v>
      </c>
      <c r="F362">
        <v>2</v>
      </c>
      <c r="G362">
        <v>4</v>
      </c>
      <c r="H362">
        <v>3</v>
      </c>
      <c r="I362">
        <v>90</v>
      </c>
      <c r="J362">
        <v>90</v>
      </c>
      <c r="K362">
        <v>70</v>
      </c>
      <c r="L362">
        <v>20</v>
      </c>
      <c r="M362">
        <v>30</v>
      </c>
      <c r="N362">
        <v>60</v>
      </c>
      <c r="O362">
        <v>35</v>
      </c>
      <c r="P362" t="s">
        <v>83</v>
      </c>
      <c r="Q362" t="s">
        <v>58</v>
      </c>
      <c r="R362">
        <v>30</v>
      </c>
      <c r="S362" t="s">
        <v>78</v>
      </c>
      <c r="T362" t="s">
        <v>59</v>
      </c>
      <c r="U362" t="s">
        <v>68</v>
      </c>
      <c r="V362" t="s">
        <v>73</v>
      </c>
    </row>
    <row r="363" spans="1:22" x14ac:dyDescent="0.25">
      <c r="A363" s="1"/>
      <c r="B363" t="s">
        <v>42</v>
      </c>
      <c r="C363" t="s">
        <v>49</v>
      </c>
      <c r="D363" t="s">
        <v>49</v>
      </c>
      <c r="E363" t="s">
        <v>48</v>
      </c>
      <c r="F363">
        <v>7</v>
      </c>
      <c r="G363">
        <v>4</v>
      </c>
      <c r="H363">
        <v>3</v>
      </c>
      <c r="I363">
        <v>90</v>
      </c>
      <c r="J363">
        <v>100</v>
      </c>
      <c r="K363">
        <v>60</v>
      </c>
      <c r="L363">
        <v>10</v>
      </c>
      <c r="M363">
        <v>40</v>
      </c>
      <c r="N363">
        <v>70</v>
      </c>
      <c r="O363">
        <v>60</v>
      </c>
      <c r="P363" t="s">
        <v>91</v>
      </c>
      <c r="Q363" t="s">
        <v>58</v>
      </c>
      <c r="R363">
        <v>19</v>
      </c>
      <c r="S363" t="s">
        <v>79</v>
      </c>
      <c r="T363" t="s">
        <v>59</v>
      </c>
      <c r="U363" t="s">
        <v>66</v>
      </c>
      <c r="V363" t="s">
        <v>72</v>
      </c>
    </row>
    <row r="364" spans="1:22" x14ac:dyDescent="0.25">
      <c r="A364" s="1"/>
      <c r="B364" t="s">
        <v>42</v>
      </c>
      <c r="C364" t="s">
        <v>49</v>
      </c>
      <c r="D364" t="s">
        <v>49</v>
      </c>
      <c r="E364" t="s">
        <v>48</v>
      </c>
      <c r="F364">
        <v>8</v>
      </c>
      <c r="G364">
        <v>4</v>
      </c>
      <c r="H364">
        <v>2</v>
      </c>
      <c r="I364">
        <v>90</v>
      </c>
      <c r="J364">
        <v>80</v>
      </c>
      <c r="K364">
        <v>50</v>
      </c>
      <c r="L364">
        <v>40</v>
      </c>
      <c r="M364">
        <v>30</v>
      </c>
      <c r="N364">
        <v>85</v>
      </c>
      <c r="O364">
        <v>25</v>
      </c>
      <c r="P364" t="s">
        <v>91</v>
      </c>
      <c r="Q364" t="s">
        <v>58</v>
      </c>
      <c r="R364">
        <v>27</v>
      </c>
      <c r="S364" t="s">
        <v>79</v>
      </c>
      <c r="T364" t="s">
        <v>59</v>
      </c>
      <c r="U364" t="s">
        <v>68</v>
      </c>
      <c r="V364" t="s">
        <v>71</v>
      </c>
    </row>
    <row r="365" spans="1:22" x14ac:dyDescent="0.25">
      <c r="A365" s="1"/>
      <c r="B365" t="s">
        <v>42</v>
      </c>
      <c r="C365" t="s">
        <v>49</v>
      </c>
      <c r="D365" t="s">
        <v>49</v>
      </c>
      <c r="E365" t="s">
        <v>48</v>
      </c>
      <c r="F365">
        <v>8</v>
      </c>
      <c r="G365">
        <v>6</v>
      </c>
      <c r="H365">
        <v>2</v>
      </c>
      <c r="I365">
        <v>80</v>
      </c>
      <c r="J365">
        <v>90</v>
      </c>
      <c r="K365">
        <v>60</v>
      </c>
      <c r="L365">
        <v>30</v>
      </c>
      <c r="M365">
        <v>30</v>
      </c>
      <c r="N365">
        <v>75</v>
      </c>
      <c r="O365">
        <v>30</v>
      </c>
      <c r="P365" t="s">
        <v>91</v>
      </c>
      <c r="Q365" t="s">
        <v>57</v>
      </c>
      <c r="R365">
        <v>48</v>
      </c>
      <c r="S365" t="s">
        <v>77</v>
      </c>
      <c r="T365" t="s">
        <v>59</v>
      </c>
      <c r="U365" t="s">
        <v>66</v>
      </c>
      <c r="V365" t="s">
        <v>72</v>
      </c>
    </row>
    <row r="366" spans="1:22" x14ac:dyDescent="0.25">
      <c r="A366" s="1"/>
      <c r="B366" t="s">
        <v>42</v>
      </c>
      <c r="C366" t="s">
        <v>49</v>
      </c>
      <c r="D366" t="s">
        <v>49</v>
      </c>
      <c r="E366" t="s">
        <v>48</v>
      </c>
      <c r="F366">
        <v>6</v>
      </c>
      <c r="G366">
        <v>6</v>
      </c>
      <c r="H366">
        <v>2</v>
      </c>
      <c r="I366">
        <v>80</v>
      </c>
      <c r="J366">
        <v>100</v>
      </c>
      <c r="K366">
        <v>60</v>
      </c>
      <c r="L366">
        <v>20</v>
      </c>
      <c r="M366">
        <v>20</v>
      </c>
      <c r="N366">
        <v>90</v>
      </c>
      <c r="O366">
        <v>20</v>
      </c>
      <c r="P366" t="s">
        <v>61</v>
      </c>
      <c r="Q366" t="s">
        <v>58</v>
      </c>
      <c r="R366">
        <v>17</v>
      </c>
      <c r="S366" t="s">
        <v>78</v>
      </c>
      <c r="T366" t="s">
        <v>59</v>
      </c>
      <c r="U366" t="s">
        <v>68</v>
      </c>
      <c r="V366" t="s">
        <v>71</v>
      </c>
    </row>
    <row r="367" spans="1:22" x14ac:dyDescent="0.25">
      <c r="A367" s="1"/>
      <c r="B367" t="s">
        <v>42</v>
      </c>
      <c r="C367" t="s">
        <v>49</v>
      </c>
      <c r="D367" t="s">
        <v>49</v>
      </c>
      <c r="E367" t="s">
        <v>48</v>
      </c>
      <c r="F367">
        <v>6</v>
      </c>
      <c r="G367">
        <v>4</v>
      </c>
      <c r="H367">
        <v>8</v>
      </c>
      <c r="I367">
        <v>80</v>
      </c>
      <c r="J367">
        <v>90</v>
      </c>
      <c r="K367">
        <v>90</v>
      </c>
      <c r="L367">
        <v>45</v>
      </c>
      <c r="M367">
        <v>50</v>
      </c>
      <c r="N367">
        <v>90</v>
      </c>
      <c r="O367">
        <v>20</v>
      </c>
      <c r="P367" t="s">
        <v>61</v>
      </c>
      <c r="Q367" t="s">
        <v>58</v>
      </c>
      <c r="R367">
        <v>33</v>
      </c>
      <c r="S367" t="s">
        <v>79</v>
      </c>
      <c r="T367" t="s">
        <v>59</v>
      </c>
      <c r="U367" t="s">
        <v>69</v>
      </c>
      <c r="V367" t="s">
        <v>74</v>
      </c>
    </row>
    <row r="368" spans="1:22" x14ac:dyDescent="0.25">
      <c r="A368" s="1"/>
      <c r="B368" t="s">
        <v>42</v>
      </c>
      <c r="C368" t="s">
        <v>49</v>
      </c>
      <c r="D368" t="s">
        <v>49</v>
      </c>
      <c r="E368" t="s">
        <v>48</v>
      </c>
      <c r="F368">
        <v>5</v>
      </c>
      <c r="G368">
        <v>4</v>
      </c>
      <c r="H368">
        <v>8</v>
      </c>
      <c r="I368">
        <v>80</v>
      </c>
      <c r="J368">
        <v>90</v>
      </c>
      <c r="K368">
        <v>90</v>
      </c>
      <c r="L368">
        <v>50</v>
      </c>
      <c r="M368">
        <v>25</v>
      </c>
      <c r="N368">
        <v>70</v>
      </c>
      <c r="O368">
        <v>35</v>
      </c>
      <c r="P368" t="s">
        <v>90</v>
      </c>
      <c r="Q368" t="s">
        <v>58</v>
      </c>
      <c r="R368">
        <v>42</v>
      </c>
      <c r="S368" t="s">
        <v>79</v>
      </c>
      <c r="T368" t="s">
        <v>59</v>
      </c>
      <c r="U368" t="s">
        <v>67</v>
      </c>
      <c r="V368" t="s">
        <v>63</v>
      </c>
    </row>
    <row r="369" spans="1:22" x14ac:dyDescent="0.25">
      <c r="A369" s="1"/>
      <c r="B369" t="s">
        <v>42</v>
      </c>
      <c r="C369" t="s">
        <v>49</v>
      </c>
      <c r="D369" t="s">
        <v>49</v>
      </c>
      <c r="E369" t="s">
        <v>48</v>
      </c>
      <c r="F369">
        <v>6</v>
      </c>
      <c r="G369">
        <v>4</v>
      </c>
      <c r="H369">
        <v>8</v>
      </c>
      <c r="I369">
        <v>100</v>
      </c>
      <c r="J369">
        <v>90</v>
      </c>
      <c r="K369">
        <v>20</v>
      </c>
      <c r="L369">
        <v>40</v>
      </c>
      <c r="M369">
        <v>20</v>
      </c>
      <c r="N369">
        <v>80</v>
      </c>
      <c r="O369">
        <v>60</v>
      </c>
      <c r="P369" t="s">
        <v>90</v>
      </c>
      <c r="Q369" t="s">
        <v>58</v>
      </c>
      <c r="R369">
        <v>52</v>
      </c>
      <c r="S369" t="s">
        <v>80</v>
      </c>
      <c r="T369" t="s">
        <v>59</v>
      </c>
      <c r="U369" t="s">
        <v>69</v>
      </c>
      <c r="V369" t="s">
        <v>71</v>
      </c>
    </row>
    <row r="370" spans="1:22" x14ac:dyDescent="0.25">
      <c r="A370" s="1"/>
      <c r="B370" t="s">
        <v>42</v>
      </c>
      <c r="C370" t="s">
        <v>49</v>
      </c>
      <c r="D370" t="s">
        <v>49</v>
      </c>
      <c r="E370" t="s">
        <v>48</v>
      </c>
      <c r="F370">
        <v>7</v>
      </c>
      <c r="G370">
        <v>4</v>
      </c>
      <c r="H370">
        <v>8</v>
      </c>
      <c r="I370">
        <v>100</v>
      </c>
      <c r="J370">
        <v>90</v>
      </c>
      <c r="K370">
        <v>40</v>
      </c>
      <c r="L370">
        <v>40</v>
      </c>
      <c r="M370">
        <v>20</v>
      </c>
      <c r="N370">
        <v>60</v>
      </c>
      <c r="O370">
        <v>40</v>
      </c>
      <c r="P370" t="s">
        <v>61</v>
      </c>
      <c r="Q370" t="s">
        <v>57</v>
      </c>
      <c r="R370">
        <v>66</v>
      </c>
      <c r="S370" t="s">
        <v>79</v>
      </c>
      <c r="T370" t="s">
        <v>59</v>
      </c>
      <c r="U370" t="s">
        <v>67</v>
      </c>
      <c r="V370" t="s">
        <v>71</v>
      </c>
    </row>
    <row r="371" spans="1:22" x14ac:dyDescent="0.25">
      <c r="A371" s="1"/>
      <c r="B371" t="s">
        <v>42</v>
      </c>
      <c r="C371" t="s">
        <v>49</v>
      </c>
      <c r="D371" t="s">
        <v>49</v>
      </c>
      <c r="E371" t="s">
        <v>48</v>
      </c>
      <c r="F371">
        <v>7</v>
      </c>
      <c r="G371">
        <v>4</v>
      </c>
      <c r="H371">
        <v>7</v>
      </c>
      <c r="I371">
        <v>80</v>
      </c>
      <c r="J371">
        <v>80</v>
      </c>
      <c r="K371">
        <v>30</v>
      </c>
      <c r="L371">
        <v>25</v>
      </c>
      <c r="M371">
        <v>40</v>
      </c>
      <c r="N371">
        <v>40</v>
      </c>
      <c r="O371">
        <v>50</v>
      </c>
      <c r="P371" t="s">
        <v>61</v>
      </c>
      <c r="Q371" t="s">
        <v>57</v>
      </c>
      <c r="R371">
        <v>68</v>
      </c>
      <c r="S371" t="s">
        <v>80</v>
      </c>
      <c r="T371" t="s">
        <v>59</v>
      </c>
      <c r="U371" t="s">
        <v>67</v>
      </c>
      <c r="V371" t="s">
        <v>72</v>
      </c>
    </row>
    <row r="372" spans="1:22" x14ac:dyDescent="0.25">
      <c r="A372" s="1"/>
      <c r="B372" t="s">
        <v>42</v>
      </c>
      <c r="C372" t="s">
        <v>49</v>
      </c>
      <c r="D372" t="s">
        <v>49</v>
      </c>
      <c r="E372" t="s">
        <v>48</v>
      </c>
      <c r="F372">
        <v>7</v>
      </c>
      <c r="G372">
        <v>4</v>
      </c>
      <c r="H372">
        <v>7</v>
      </c>
      <c r="I372">
        <v>80</v>
      </c>
      <c r="J372">
        <v>90</v>
      </c>
      <c r="K372">
        <v>40</v>
      </c>
      <c r="L372">
        <v>20</v>
      </c>
      <c r="M372">
        <v>20</v>
      </c>
      <c r="N372">
        <v>60</v>
      </c>
      <c r="O372">
        <v>20</v>
      </c>
      <c r="P372" t="s">
        <v>70</v>
      </c>
      <c r="Q372" t="s">
        <v>58</v>
      </c>
      <c r="R372">
        <v>37</v>
      </c>
      <c r="S372" t="s">
        <v>78</v>
      </c>
      <c r="T372" t="s">
        <v>59</v>
      </c>
      <c r="U372" t="s">
        <v>69</v>
      </c>
      <c r="V372" t="s">
        <v>71</v>
      </c>
    </row>
    <row r="373" spans="1:22" x14ac:dyDescent="0.25">
      <c r="A373" s="1"/>
      <c r="B373" t="s">
        <v>42</v>
      </c>
      <c r="C373" t="s">
        <v>49</v>
      </c>
      <c r="D373" t="s">
        <v>49</v>
      </c>
      <c r="E373" t="s">
        <v>48</v>
      </c>
      <c r="F373">
        <v>7</v>
      </c>
      <c r="G373">
        <v>5</v>
      </c>
      <c r="H373">
        <v>7</v>
      </c>
      <c r="I373">
        <v>80</v>
      </c>
      <c r="J373">
        <v>90</v>
      </c>
      <c r="K373">
        <v>20</v>
      </c>
      <c r="L373">
        <v>20</v>
      </c>
      <c r="M373">
        <v>60</v>
      </c>
      <c r="N373">
        <v>70</v>
      </c>
      <c r="O373">
        <v>20</v>
      </c>
      <c r="P373" t="s">
        <v>88</v>
      </c>
      <c r="Q373" t="s">
        <v>57</v>
      </c>
      <c r="S373" t="s">
        <v>79</v>
      </c>
      <c r="T373" t="s">
        <v>59</v>
      </c>
      <c r="U373" t="s">
        <v>67</v>
      </c>
      <c r="V373" t="s">
        <v>72</v>
      </c>
    </row>
    <row r="374" spans="1:22" x14ac:dyDescent="0.25">
      <c r="A374" s="1"/>
      <c r="B374" t="s">
        <v>42</v>
      </c>
      <c r="C374" t="s">
        <v>49</v>
      </c>
      <c r="D374" t="s">
        <v>49</v>
      </c>
      <c r="E374" t="s">
        <v>48</v>
      </c>
      <c r="F374">
        <v>7</v>
      </c>
      <c r="G374">
        <v>6</v>
      </c>
      <c r="H374">
        <v>7</v>
      </c>
      <c r="I374">
        <v>80</v>
      </c>
      <c r="J374">
        <v>90</v>
      </c>
      <c r="K374">
        <v>40</v>
      </c>
      <c r="L374">
        <v>25</v>
      </c>
      <c r="M374">
        <v>50</v>
      </c>
      <c r="N374">
        <v>60</v>
      </c>
      <c r="O374">
        <v>40</v>
      </c>
      <c r="P374" t="s">
        <v>86</v>
      </c>
      <c r="Q374" t="s">
        <v>58</v>
      </c>
      <c r="S374" t="s">
        <v>79</v>
      </c>
      <c r="T374" t="s">
        <v>59</v>
      </c>
      <c r="U374" t="s">
        <v>68</v>
      </c>
      <c r="V374" t="s">
        <v>71</v>
      </c>
    </row>
    <row r="375" spans="1:22" x14ac:dyDescent="0.25">
      <c r="A375" s="1"/>
      <c r="B375" t="s">
        <v>42</v>
      </c>
      <c r="C375" t="s">
        <v>49</v>
      </c>
      <c r="D375" t="s">
        <v>49</v>
      </c>
      <c r="E375" t="s">
        <v>48</v>
      </c>
      <c r="F375">
        <v>7</v>
      </c>
      <c r="G375">
        <v>7</v>
      </c>
      <c r="H375">
        <v>6</v>
      </c>
      <c r="I375">
        <v>80</v>
      </c>
      <c r="J375">
        <v>100</v>
      </c>
      <c r="K375">
        <v>80</v>
      </c>
      <c r="L375">
        <v>25</v>
      </c>
      <c r="M375">
        <v>80</v>
      </c>
      <c r="N375">
        <v>40</v>
      </c>
      <c r="O375">
        <v>30</v>
      </c>
      <c r="P375" t="s">
        <v>61</v>
      </c>
      <c r="Q375" t="s">
        <v>57</v>
      </c>
      <c r="S375" t="s">
        <v>80</v>
      </c>
      <c r="T375" t="s">
        <v>59</v>
      </c>
      <c r="U375" t="s">
        <v>69</v>
      </c>
      <c r="V375" t="s">
        <v>73</v>
      </c>
    </row>
    <row r="376" spans="1:22" x14ac:dyDescent="0.25">
      <c r="A376" s="1"/>
      <c r="B376" t="s">
        <v>42</v>
      </c>
      <c r="C376" t="s">
        <v>49</v>
      </c>
      <c r="D376" t="s">
        <v>49</v>
      </c>
      <c r="E376" t="s">
        <v>48</v>
      </c>
      <c r="F376">
        <v>8</v>
      </c>
      <c r="G376">
        <v>6</v>
      </c>
      <c r="H376">
        <v>6</v>
      </c>
      <c r="I376">
        <v>80</v>
      </c>
      <c r="J376">
        <v>80</v>
      </c>
      <c r="K376">
        <v>90</v>
      </c>
      <c r="L376">
        <v>50</v>
      </c>
      <c r="M376">
        <v>90</v>
      </c>
      <c r="N376">
        <v>50</v>
      </c>
      <c r="O376">
        <v>45</v>
      </c>
      <c r="P376" t="s">
        <v>61</v>
      </c>
      <c r="Q376" t="s">
        <v>57</v>
      </c>
      <c r="S376" t="s">
        <v>79</v>
      </c>
      <c r="T376" t="s">
        <v>59</v>
      </c>
      <c r="U376" t="s">
        <v>69</v>
      </c>
      <c r="V376" t="s">
        <v>72</v>
      </c>
    </row>
    <row r="377" spans="1:22" x14ac:dyDescent="0.25">
      <c r="A377" s="1"/>
      <c r="B377" t="s">
        <v>42</v>
      </c>
      <c r="C377" t="s">
        <v>49</v>
      </c>
      <c r="D377" t="s">
        <v>49</v>
      </c>
      <c r="E377" t="s">
        <v>48</v>
      </c>
      <c r="F377">
        <v>8</v>
      </c>
      <c r="G377">
        <v>8</v>
      </c>
      <c r="H377">
        <v>6</v>
      </c>
      <c r="I377">
        <v>80</v>
      </c>
      <c r="J377">
        <v>80</v>
      </c>
      <c r="K377">
        <v>70</v>
      </c>
      <c r="L377">
        <v>50</v>
      </c>
      <c r="M377">
        <v>50</v>
      </c>
      <c r="N377">
        <v>45</v>
      </c>
      <c r="O377">
        <v>40</v>
      </c>
      <c r="P377" t="s">
        <v>88</v>
      </c>
      <c r="Q377" t="s">
        <v>58</v>
      </c>
      <c r="S377" t="s">
        <v>81</v>
      </c>
      <c r="T377" t="s">
        <v>59</v>
      </c>
      <c r="U377" t="s">
        <v>67</v>
      </c>
      <c r="V377" t="s">
        <v>71</v>
      </c>
    </row>
    <row r="378" spans="1:22" x14ac:dyDescent="0.25">
      <c r="A378" s="1"/>
      <c r="B378" t="s">
        <v>42</v>
      </c>
      <c r="C378" t="s">
        <v>49</v>
      </c>
      <c r="D378" t="s">
        <v>49</v>
      </c>
      <c r="E378" t="s">
        <v>48</v>
      </c>
      <c r="F378">
        <v>8</v>
      </c>
      <c r="G378">
        <v>8</v>
      </c>
      <c r="H378">
        <v>6</v>
      </c>
      <c r="I378">
        <v>80</v>
      </c>
      <c r="J378">
        <v>100</v>
      </c>
      <c r="K378">
        <v>90</v>
      </c>
      <c r="L378">
        <v>90</v>
      </c>
      <c r="M378">
        <v>50</v>
      </c>
      <c r="N378">
        <v>50</v>
      </c>
      <c r="O378">
        <v>40</v>
      </c>
      <c r="P378" t="s">
        <v>91</v>
      </c>
      <c r="Q378" t="s">
        <v>57</v>
      </c>
      <c r="S378" t="s">
        <v>63</v>
      </c>
      <c r="T378" t="s">
        <v>59</v>
      </c>
      <c r="U378" t="s">
        <v>66</v>
      </c>
      <c r="V378" t="s">
        <v>72</v>
      </c>
    </row>
    <row r="379" spans="1:22" x14ac:dyDescent="0.25">
      <c r="A379" s="1"/>
      <c r="B379" t="s">
        <v>42</v>
      </c>
      <c r="C379" t="s">
        <v>49</v>
      </c>
      <c r="D379" t="s">
        <v>49</v>
      </c>
      <c r="E379" t="s">
        <v>48</v>
      </c>
      <c r="F379">
        <v>8</v>
      </c>
      <c r="G379">
        <v>7</v>
      </c>
      <c r="H379">
        <v>6</v>
      </c>
      <c r="I379">
        <v>70</v>
      </c>
      <c r="J379">
        <v>90</v>
      </c>
      <c r="K379">
        <v>90</v>
      </c>
      <c r="L379">
        <v>60</v>
      </c>
      <c r="M379">
        <v>50</v>
      </c>
      <c r="N379">
        <v>35</v>
      </c>
      <c r="O379">
        <v>30</v>
      </c>
      <c r="P379" t="s">
        <v>91</v>
      </c>
      <c r="Q379" t="s">
        <v>58</v>
      </c>
      <c r="S379" t="s">
        <v>82</v>
      </c>
      <c r="T379" t="s">
        <v>59</v>
      </c>
      <c r="U379" t="s">
        <v>67</v>
      </c>
      <c r="V379" t="s">
        <v>71</v>
      </c>
    </row>
    <row r="380" spans="1:22" x14ac:dyDescent="0.25">
      <c r="A380" s="1"/>
      <c r="B380" t="s">
        <v>42</v>
      </c>
      <c r="C380" t="s">
        <v>49</v>
      </c>
      <c r="D380" t="s">
        <v>49</v>
      </c>
      <c r="E380" t="s">
        <v>48</v>
      </c>
      <c r="F380">
        <v>8</v>
      </c>
      <c r="G380">
        <v>6</v>
      </c>
      <c r="H380">
        <v>6</v>
      </c>
      <c r="I380">
        <v>60</v>
      </c>
      <c r="J380">
        <v>90</v>
      </c>
      <c r="K380">
        <v>90</v>
      </c>
      <c r="L380">
        <v>100</v>
      </c>
      <c r="M380">
        <v>30</v>
      </c>
      <c r="N380">
        <v>30</v>
      </c>
      <c r="O380">
        <v>30</v>
      </c>
      <c r="P380" t="s">
        <v>61</v>
      </c>
      <c r="Q380" t="s">
        <v>57</v>
      </c>
      <c r="R380">
        <v>18</v>
      </c>
      <c r="S380" t="s">
        <v>79</v>
      </c>
      <c r="T380" t="s">
        <v>59</v>
      </c>
      <c r="U380" t="s">
        <v>67</v>
      </c>
      <c r="V380" t="s">
        <v>71</v>
      </c>
    </row>
    <row r="381" spans="1:22" x14ac:dyDescent="0.25">
      <c r="A381" s="1"/>
      <c r="B381" t="s">
        <v>42</v>
      </c>
      <c r="C381" t="s">
        <v>49</v>
      </c>
      <c r="D381" t="s">
        <v>49</v>
      </c>
      <c r="E381" t="s">
        <v>48</v>
      </c>
      <c r="F381">
        <v>8</v>
      </c>
      <c r="G381">
        <v>5</v>
      </c>
      <c r="H381">
        <v>6</v>
      </c>
      <c r="I381">
        <v>65</v>
      </c>
      <c r="J381">
        <v>80</v>
      </c>
      <c r="K381">
        <v>90</v>
      </c>
      <c r="L381">
        <v>90</v>
      </c>
      <c r="M381">
        <v>40</v>
      </c>
      <c r="N381">
        <v>40</v>
      </c>
      <c r="O381">
        <v>25</v>
      </c>
      <c r="P381" t="s">
        <v>91</v>
      </c>
      <c r="Q381" t="s">
        <v>57</v>
      </c>
      <c r="R381">
        <v>38</v>
      </c>
      <c r="S381" t="s">
        <v>79</v>
      </c>
      <c r="T381" t="s">
        <v>59</v>
      </c>
      <c r="U381" t="s">
        <v>69</v>
      </c>
      <c r="V381" t="s">
        <v>71</v>
      </c>
    </row>
    <row r="382" spans="1:22" x14ac:dyDescent="0.25">
      <c r="A382" s="1"/>
      <c r="B382" t="s">
        <v>42</v>
      </c>
      <c r="C382" t="s">
        <v>49</v>
      </c>
      <c r="D382" t="s">
        <v>49</v>
      </c>
      <c r="E382" t="s">
        <v>48</v>
      </c>
      <c r="F382">
        <v>8</v>
      </c>
      <c r="G382">
        <v>6</v>
      </c>
      <c r="H382">
        <v>6</v>
      </c>
      <c r="I382">
        <v>65</v>
      </c>
      <c r="J382">
        <v>40</v>
      </c>
      <c r="K382">
        <v>80</v>
      </c>
      <c r="L382">
        <v>100</v>
      </c>
      <c r="M382">
        <v>60</v>
      </c>
      <c r="N382">
        <v>50</v>
      </c>
      <c r="O382">
        <v>20</v>
      </c>
      <c r="P382" t="s">
        <v>91</v>
      </c>
      <c r="Q382" t="s">
        <v>58</v>
      </c>
      <c r="R382">
        <v>25</v>
      </c>
      <c r="S382" t="s">
        <v>77</v>
      </c>
      <c r="T382" t="s">
        <v>59</v>
      </c>
      <c r="U382" t="s">
        <v>66</v>
      </c>
      <c r="V382" t="s">
        <v>72</v>
      </c>
    </row>
    <row r="383" spans="1:22" x14ac:dyDescent="0.25">
      <c r="A383" s="1"/>
      <c r="B383" t="s">
        <v>42</v>
      </c>
      <c r="C383" t="s">
        <v>49</v>
      </c>
      <c r="D383" t="s">
        <v>49</v>
      </c>
      <c r="E383" t="s">
        <v>48</v>
      </c>
      <c r="F383">
        <v>6</v>
      </c>
      <c r="G383">
        <v>6</v>
      </c>
      <c r="H383">
        <v>6</v>
      </c>
      <c r="I383">
        <v>65</v>
      </c>
      <c r="J383">
        <v>45</v>
      </c>
      <c r="K383">
        <v>90</v>
      </c>
      <c r="L383">
        <v>70</v>
      </c>
      <c r="M383">
        <v>85</v>
      </c>
      <c r="N383">
        <v>50</v>
      </c>
      <c r="O383">
        <v>15</v>
      </c>
      <c r="P383" t="s">
        <v>87</v>
      </c>
      <c r="Q383" t="s">
        <v>57</v>
      </c>
      <c r="R383">
        <v>60</v>
      </c>
      <c r="S383" t="s">
        <v>78</v>
      </c>
      <c r="T383" t="s">
        <v>59</v>
      </c>
      <c r="U383" t="s">
        <v>66</v>
      </c>
      <c r="V383" t="s">
        <v>71</v>
      </c>
    </row>
    <row r="384" spans="1:22" x14ac:dyDescent="0.25">
      <c r="A384" s="1"/>
      <c r="B384" t="s">
        <v>42</v>
      </c>
      <c r="C384" t="s">
        <v>49</v>
      </c>
      <c r="D384" t="s">
        <v>49</v>
      </c>
      <c r="E384" t="s">
        <v>48</v>
      </c>
      <c r="F384">
        <v>6</v>
      </c>
      <c r="G384">
        <v>8</v>
      </c>
      <c r="H384">
        <v>6</v>
      </c>
      <c r="I384">
        <v>70</v>
      </c>
      <c r="J384">
        <v>40</v>
      </c>
      <c r="K384">
        <v>90</v>
      </c>
      <c r="L384">
        <v>60</v>
      </c>
      <c r="M384">
        <v>80</v>
      </c>
      <c r="N384">
        <v>90</v>
      </c>
      <c r="O384">
        <v>30</v>
      </c>
      <c r="P384" t="s">
        <v>87</v>
      </c>
      <c r="Q384" t="s">
        <v>58</v>
      </c>
      <c r="R384">
        <v>75</v>
      </c>
      <c r="S384" t="s">
        <v>79</v>
      </c>
      <c r="T384" t="s">
        <v>59</v>
      </c>
      <c r="U384" t="s">
        <v>68</v>
      </c>
      <c r="V384" t="s">
        <v>72</v>
      </c>
    </row>
    <row r="385" spans="1:22" x14ac:dyDescent="0.25">
      <c r="A385" s="1"/>
      <c r="B385" t="s">
        <v>42</v>
      </c>
      <c r="C385" t="s">
        <v>49</v>
      </c>
      <c r="D385" t="s">
        <v>49</v>
      </c>
      <c r="E385" t="s">
        <v>48</v>
      </c>
      <c r="F385">
        <v>6</v>
      </c>
      <c r="G385">
        <v>8</v>
      </c>
      <c r="H385">
        <v>6</v>
      </c>
      <c r="I385">
        <v>40</v>
      </c>
      <c r="J385">
        <v>90</v>
      </c>
      <c r="K385">
        <v>90</v>
      </c>
      <c r="L385">
        <v>50</v>
      </c>
      <c r="M385">
        <v>70</v>
      </c>
      <c r="N385">
        <v>60</v>
      </c>
      <c r="O385">
        <v>45</v>
      </c>
      <c r="P385" t="s">
        <v>83</v>
      </c>
      <c r="Q385" t="s">
        <v>57</v>
      </c>
      <c r="R385">
        <v>19</v>
      </c>
      <c r="S385" t="s">
        <v>79</v>
      </c>
      <c r="T385" t="s">
        <v>59</v>
      </c>
      <c r="U385" t="s">
        <v>66</v>
      </c>
      <c r="V385" t="s">
        <v>71</v>
      </c>
    </row>
    <row r="386" spans="1:22" x14ac:dyDescent="0.25">
      <c r="A386" s="1"/>
      <c r="B386" t="s">
        <v>42</v>
      </c>
      <c r="C386" t="s">
        <v>49</v>
      </c>
      <c r="D386" t="s">
        <v>49</v>
      </c>
      <c r="E386" t="s">
        <v>48</v>
      </c>
      <c r="F386">
        <v>6</v>
      </c>
      <c r="G386">
        <v>9</v>
      </c>
      <c r="H386">
        <v>6</v>
      </c>
      <c r="I386">
        <v>100</v>
      </c>
      <c r="J386">
        <v>90</v>
      </c>
      <c r="K386">
        <v>40</v>
      </c>
      <c r="L386">
        <v>80</v>
      </c>
      <c r="M386">
        <v>30</v>
      </c>
      <c r="N386">
        <v>50</v>
      </c>
      <c r="O386">
        <v>40</v>
      </c>
      <c r="P386" t="s">
        <v>61</v>
      </c>
      <c r="Q386" t="s">
        <v>57</v>
      </c>
      <c r="R386">
        <v>20</v>
      </c>
      <c r="S386" t="s">
        <v>80</v>
      </c>
      <c r="T386" t="s">
        <v>59</v>
      </c>
      <c r="U386" t="s">
        <v>66</v>
      </c>
      <c r="V386" t="s">
        <v>73</v>
      </c>
    </row>
    <row r="387" spans="1:22" x14ac:dyDescent="0.25">
      <c r="A387" s="1"/>
      <c r="B387" t="s">
        <v>42</v>
      </c>
      <c r="C387" t="s">
        <v>49</v>
      </c>
      <c r="D387" t="s">
        <v>49</v>
      </c>
      <c r="E387" t="s">
        <v>48</v>
      </c>
      <c r="F387">
        <v>10</v>
      </c>
      <c r="G387">
        <v>10</v>
      </c>
      <c r="H387">
        <v>6</v>
      </c>
      <c r="I387">
        <v>75</v>
      </c>
      <c r="J387">
        <v>20</v>
      </c>
      <c r="K387">
        <v>80</v>
      </c>
      <c r="L387">
        <v>90</v>
      </c>
      <c r="M387">
        <v>40</v>
      </c>
      <c r="N387">
        <v>60</v>
      </c>
      <c r="O387">
        <v>40</v>
      </c>
      <c r="P387" t="s">
        <v>61</v>
      </c>
      <c r="Q387" t="s">
        <v>58</v>
      </c>
      <c r="R387">
        <v>20</v>
      </c>
      <c r="S387" t="s">
        <v>79</v>
      </c>
      <c r="T387" t="s">
        <v>59</v>
      </c>
      <c r="U387" t="s">
        <v>67</v>
      </c>
      <c r="V387" t="s">
        <v>72</v>
      </c>
    </row>
    <row r="388" spans="1:22" x14ac:dyDescent="0.25">
      <c r="A388" s="1"/>
      <c r="B388" t="s">
        <v>42</v>
      </c>
      <c r="C388" t="s">
        <v>49</v>
      </c>
      <c r="D388" t="s">
        <v>49</v>
      </c>
      <c r="E388" t="s">
        <v>48</v>
      </c>
      <c r="F388">
        <v>10</v>
      </c>
      <c r="G388">
        <v>1</v>
      </c>
      <c r="H388">
        <v>6</v>
      </c>
      <c r="I388">
        <v>80</v>
      </c>
      <c r="J388">
        <v>80</v>
      </c>
      <c r="K388">
        <v>80</v>
      </c>
      <c r="L388">
        <v>90</v>
      </c>
      <c r="M388">
        <v>60</v>
      </c>
      <c r="N388">
        <v>60</v>
      </c>
      <c r="O388">
        <v>30</v>
      </c>
      <c r="P388" t="s">
        <v>83</v>
      </c>
      <c r="Q388" t="s">
        <v>58</v>
      </c>
      <c r="R388">
        <v>36</v>
      </c>
      <c r="S388" t="s">
        <v>80</v>
      </c>
      <c r="T388" t="s">
        <v>59</v>
      </c>
      <c r="U388" t="s">
        <v>67</v>
      </c>
      <c r="V388" t="s">
        <v>71</v>
      </c>
    </row>
    <row r="389" spans="1:22" x14ac:dyDescent="0.25">
      <c r="A389" s="1"/>
      <c r="B389" t="s">
        <v>42</v>
      </c>
      <c r="C389" t="s">
        <v>49</v>
      </c>
      <c r="D389" t="s">
        <v>49</v>
      </c>
      <c r="E389" t="s">
        <v>48</v>
      </c>
      <c r="F389">
        <v>9</v>
      </c>
      <c r="G389">
        <v>1</v>
      </c>
      <c r="H389">
        <v>6</v>
      </c>
      <c r="I389">
        <v>90</v>
      </c>
      <c r="J389">
        <v>80</v>
      </c>
      <c r="K389">
        <v>90</v>
      </c>
      <c r="L389">
        <v>100</v>
      </c>
      <c r="M389">
        <v>45</v>
      </c>
      <c r="N389">
        <v>70</v>
      </c>
      <c r="O389">
        <v>30</v>
      </c>
      <c r="P389" t="s">
        <v>83</v>
      </c>
      <c r="Q389" t="s">
        <v>57</v>
      </c>
      <c r="R389">
        <v>26</v>
      </c>
      <c r="S389" t="s">
        <v>78</v>
      </c>
      <c r="T389" t="s">
        <v>59</v>
      </c>
      <c r="U389" t="s">
        <v>67</v>
      </c>
      <c r="V389" t="s">
        <v>72</v>
      </c>
    </row>
    <row r="390" spans="1:22" x14ac:dyDescent="0.25">
      <c r="A390" s="1"/>
      <c r="B390" t="s">
        <v>42</v>
      </c>
      <c r="C390" t="s">
        <v>49</v>
      </c>
      <c r="D390" t="s">
        <v>49</v>
      </c>
      <c r="E390" t="s">
        <v>48</v>
      </c>
      <c r="F390">
        <v>9</v>
      </c>
      <c r="G390">
        <v>1</v>
      </c>
      <c r="H390">
        <v>6</v>
      </c>
      <c r="I390">
        <v>80</v>
      </c>
      <c r="J390">
        <v>85</v>
      </c>
      <c r="K390">
        <v>80</v>
      </c>
      <c r="L390">
        <v>50</v>
      </c>
      <c r="M390">
        <v>40</v>
      </c>
      <c r="N390">
        <v>85</v>
      </c>
      <c r="O390">
        <v>25</v>
      </c>
      <c r="P390" t="s">
        <v>91</v>
      </c>
      <c r="Q390" t="s">
        <v>58</v>
      </c>
      <c r="R390">
        <v>65</v>
      </c>
      <c r="S390" t="s">
        <v>79</v>
      </c>
      <c r="T390" t="s">
        <v>59</v>
      </c>
      <c r="U390" t="s">
        <v>66</v>
      </c>
      <c r="V390" t="s">
        <v>71</v>
      </c>
    </row>
    <row r="391" spans="1:22" x14ac:dyDescent="0.25">
      <c r="A391" s="1"/>
      <c r="B391" t="s">
        <v>42</v>
      </c>
      <c r="C391" t="s">
        <v>49</v>
      </c>
      <c r="D391" t="s">
        <v>49</v>
      </c>
      <c r="E391" t="s">
        <v>48</v>
      </c>
      <c r="F391">
        <v>9</v>
      </c>
      <c r="G391">
        <v>1</v>
      </c>
      <c r="H391">
        <v>6</v>
      </c>
      <c r="I391">
        <v>70</v>
      </c>
      <c r="J391">
        <v>85</v>
      </c>
      <c r="K391">
        <v>90</v>
      </c>
      <c r="L391">
        <v>30</v>
      </c>
      <c r="M391">
        <v>60</v>
      </c>
      <c r="N391">
        <v>75</v>
      </c>
      <c r="O391">
        <v>30</v>
      </c>
      <c r="P391" t="s">
        <v>61</v>
      </c>
      <c r="Q391" t="s">
        <v>57</v>
      </c>
      <c r="R391">
        <v>22</v>
      </c>
      <c r="S391" t="s">
        <v>79</v>
      </c>
      <c r="T391" t="s">
        <v>59</v>
      </c>
      <c r="U391" t="s">
        <v>67</v>
      </c>
      <c r="V391" t="s">
        <v>74</v>
      </c>
    </row>
    <row r="392" spans="1:22" x14ac:dyDescent="0.25">
      <c r="A392" s="1"/>
      <c r="B392" t="s">
        <v>42</v>
      </c>
      <c r="C392" t="s">
        <v>49</v>
      </c>
      <c r="D392" t="s">
        <v>49</v>
      </c>
      <c r="E392" t="s">
        <v>48</v>
      </c>
      <c r="F392">
        <v>9</v>
      </c>
      <c r="G392">
        <v>1</v>
      </c>
      <c r="H392">
        <v>6</v>
      </c>
      <c r="I392">
        <v>70</v>
      </c>
      <c r="J392">
        <v>85</v>
      </c>
      <c r="K392">
        <v>70</v>
      </c>
      <c r="L392">
        <v>40</v>
      </c>
      <c r="M392">
        <v>20</v>
      </c>
      <c r="N392">
        <v>90</v>
      </c>
      <c r="O392">
        <v>30</v>
      </c>
      <c r="P392" t="s">
        <v>61</v>
      </c>
      <c r="Q392" t="s">
        <v>58</v>
      </c>
      <c r="R392">
        <v>33</v>
      </c>
      <c r="S392" t="s">
        <v>80</v>
      </c>
      <c r="T392" t="s">
        <v>59</v>
      </c>
      <c r="U392" t="s">
        <v>67</v>
      </c>
      <c r="V392" t="s">
        <v>75</v>
      </c>
    </row>
    <row r="393" spans="1:22" x14ac:dyDescent="0.25">
      <c r="A393" s="1"/>
      <c r="B393" t="s">
        <v>42</v>
      </c>
      <c r="C393" t="s">
        <v>49</v>
      </c>
      <c r="D393" t="s">
        <v>49</v>
      </c>
      <c r="E393" t="s">
        <v>48</v>
      </c>
      <c r="F393">
        <v>9</v>
      </c>
      <c r="G393">
        <v>2</v>
      </c>
      <c r="H393">
        <v>6</v>
      </c>
      <c r="I393">
        <v>90</v>
      </c>
      <c r="J393">
        <v>90</v>
      </c>
      <c r="K393">
        <v>90</v>
      </c>
      <c r="L393">
        <v>20</v>
      </c>
      <c r="M393">
        <v>10</v>
      </c>
      <c r="N393">
        <v>90</v>
      </c>
      <c r="O393">
        <v>45</v>
      </c>
      <c r="P393" t="s">
        <v>61</v>
      </c>
      <c r="Q393" t="s">
        <v>57</v>
      </c>
      <c r="R393">
        <v>28</v>
      </c>
      <c r="S393" t="s">
        <v>79</v>
      </c>
      <c r="T393" t="s">
        <v>59</v>
      </c>
      <c r="U393" t="s">
        <v>68</v>
      </c>
      <c r="V393" t="s">
        <v>71</v>
      </c>
    </row>
    <row r="394" spans="1:22" x14ac:dyDescent="0.25">
      <c r="A394" s="1"/>
      <c r="B394" t="s">
        <v>42</v>
      </c>
      <c r="C394" t="s">
        <v>49</v>
      </c>
      <c r="D394" t="s">
        <v>49</v>
      </c>
      <c r="E394" t="s">
        <v>48</v>
      </c>
      <c r="F394">
        <v>6</v>
      </c>
      <c r="G394">
        <v>2</v>
      </c>
      <c r="H394">
        <v>6</v>
      </c>
      <c r="I394">
        <v>90</v>
      </c>
      <c r="J394">
        <v>80</v>
      </c>
      <c r="K394">
        <v>90</v>
      </c>
      <c r="L394">
        <v>20</v>
      </c>
      <c r="M394">
        <v>40</v>
      </c>
      <c r="N394">
        <v>70</v>
      </c>
      <c r="O394">
        <v>40</v>
      </c>
      <c r="P394" t="s">
        <v>61</v>
      </c>
      <c r="Q394" t="s">
        <v>58</v>
      </c>
      <c r="R394">
        <v>62</v>
      </c>
      <c r="S394" t="s">
        <v>81</v>
      </c>
      <c r="T394" t="s">
        <v>59</v>
      </c>
      <c r="U394" t="s">
        <v>67</v>
      </c>
      <c r="V394" t="s">
        <v>71</v>
      </c>
    </row>
    <row r="395" spans="1:22" x14ac:dyDescent="0.25">
      <c r="A395" s="1"/>
      <c r="B395" t="s">
        <v>42</v>
      </c>
      <c r="C395" t="s">
        <v>49</v>
      </c>
      <c r="D395" t="s">
        <v>49</v>
      </c>
      <c r="E395" t="s">
        <v>48</v>
      </c>
      <c r="F395">
        <v>6</v>
      </c>
      <c r="G395">
        <v>2</v>
      </c>
      <c r="H395">
        <v>10</v>
      </c>
      <c r="I395">
        <v>100</v>
      </c>
      <c r="J395">
        <v>100</v>
      </c>
      <c r="K395">
        <v>90</v>
      </c>
      <c r="L395">
        <v>20</v>
      </c>
      <c r="M395">
        <v>45</v>
      </c>
      <c r="N395">
        <v>80</v>
      </c>
      <c r="O395">
        <v>25</v>
      </c>
      <c r="P395" t="s">
        <v>83</v>
      </c>
      <c r="Q395" t="s">
        <v>58</v>
      </c>
      <c r="R395">
        <v>29</v>
      </c>
      <c r="S395" t="s">
        <v>79</v>
      </c>
      <c r="T395" t="s">
        <v>59</v>
      </c>
      <c r="U395" t="s">
        <v>67</v>
      </c>
      <c r="V395" t="s">
        <v>72</v>
      </c>
    </row>
    <row r="396" spans="1:22" x14ac:dyDescent="0.25">
      <c r="A396" s="1"/>
      <c r="B396" t="s">
        <v>42</v>
      </c>
      <c r="C396" t="s">
        <v>49</v>
      </c>
      <c r="D396" t="s">
        <v>49</v>
      </c>
      <c r="E396" t="s">
        <v>48</v>
      </c>
      <c r="F396">
        <v>6</v>
      </c>
      <c r="G396">
        <v>2</v>
      </c>
      <c r="H396">
        <v>9</v>
      </c>
      <c r="I396">
        <v>80</v>
      </c>
      <c r="J396">
        <v>90</v>
      </c>
      <c r="K396">
        <v>90</v>
      </c>
      <c r="L396">
        <v>30</v>
      </c>
      <c r="M396">
        <v>50</v>
      </c>
      <c r="N396">
        <v>60</v>
      </c>
      <c r="O396">
        <v>30</v>
      </c>
      <c r="P396" t="s">
        <v>91</v>
      </c>
      <c r="Q396" t="s">
        <v>58</v>
      </c>
      <c r="R396">
        <v>31</v>
      </c>
      <c r="S396" t="s">
        <v>79</v>
      </c>
      <c r="T396" t="s">
        <v>59</v>
      </c>
      <c r="U396" t="s">
        <v>66</v>
      </c>
      <c r="V396" t="s">
        <v>71</v>
      </c>
    </row>
    <row r="397" spans="1:22" x14ac:dyDescent="0.25">
      <c r="A397" s="1"/>
      <c r="B397" t="s">
        <v>42</v>
      </c>
      <c r="C397" t="s">
        <v>49</v>
      </c>
      <c r="D397" t="s">
        <v>49</v>
      </c>
      <c r="E397" t="s">
        <v>48</v>
      </c>
      <c r="F397">
        <v>6</v>
      </c>
      <c r="G397">
        <v>2</v>
      </c>
      <c r="H397">
        <v>8</v>
      </c>
      <c r="I397">
        <v>85</v>
      </c>
      <c r="J397">
        <v>90</v>
      </c>
      <c r="K397">
        <v>80</v>
      </c>
      <c r="L397">
        <v>40</v>
      </c>
      <c r="M397">
        <v>10</v>
      </c>
      <c r="N397">
        <v>20</v>
      </c>
      <c r="O397">
        <v>30</v>
      </c>
      <c r="P397" t="s">
        <v>87</v>
      </c>
      <c r="Q397" t="s">
        <v>58</v>
      </c>
      <c r="R397">
        <v>30</v>
      </c>
      <c r="S397" t="s">
        <v>77</v>
      </c>
      <c r="T397" t="s">
        <v>59</v>
      </c>
      <c r="U397" t="s">
        <v>66</v>
      </c>
      <c r="V397" t="s">
        <v>72</v>
      </c>
    </row>
    <row r="398" spans="1:22" x14ac:dyDescent="0.25">
      <c r="A398" s="1"/>
      <c r="B398" t="s">
        <v>42</v>
      </c>
      <c r="C398" t="s">
        <v>49</v>
      </c>
      <c r="D398" t="s">
        <v>49</v>
      </c>
      <c r="E398" t="s">
        <v>48</v>
      </c>
      <c r="F398">
        <v>7</v>
      </c>
      <c r="G398">
        <v>2</v>
      </c>
      <c r="H398">
        <v>7</v>
      </c>
      <c r="I398">
        <v>75</v>
      </c>
      <c r="J398">
        <v>80</v>
      </c>
      <c r="K398">
        <v>90</v>
      </c>
      <c r="L398">
        <v>30</v>
      </c>
      <c r="M398">
        <v>30</v>
      </c>
      <c r="N398">
        <v>40</v>
      </c>
      <c r="O398">
        <v>25</v>
      </c>
      <c r="P398" t="s">
        <v>87</v>
      </c>
      <c r="Q398" t="s">
        <v>57</v>
      </c>
      <c r="R398">
        <v>40</v>
      </c>
      <c r="S398" t="s">
        <v>78</v>
      </c>
      <c r="T398" t="s">
        <v>59</v>
      </c>
      <c r="U398" t="s">
        <v>67</v>
      </c>
      <c r="V398" t="s">
        <v>71</v>
      </c>
    </row>
    <row r="399" spans="1:22" x14ac:dyDescent="0.25">
      <c r="A399" s="1"/>
      <c r="B399" t="s">
        <v>42</v>
      </c>
      <c r="C399" t="s">
        <v>49</v>
      </c>
      <c r="D399" t="s">
        <v>49</v>
      </c>
      <c r="E399" t="s">
        <v>48</v>
      </c>
      <c r="F399">
        <v>7</v>
      </c>
      <c r="G399">
        <v>2</v>
      </c>
      <c r="H399">
        <v>6</v>
      </c>
      <c r="I399">
        <v>90</v>
      </c>
      <c r="J399">
        <v>50</v>
      </c>
      <c r="K399">
        <v>90</v>
      </c>
      <c r="L399">
        <v>30</v>
      </c>
      <c r="M399">
        <v>40</v>
      </c>
      <c r="N399">
        <v>50</v>
      </c>
      <c r="O399">
        <v>20</v>
      </c>
      <c r="P399" t="s">
        <v>87</v>
      </c>
      <c r="Q399" t="s">
        <v>57</v>
      </c>
      <c r="R399">
        <v>45</v>
      </c>
      <c r="S399" t="s">
        <v>79</v>
      </c>
      <c r="T399" t="s">
        <v>59</v>
      </c>
      <c r="U399" t="s">
        <v>67</v>
      </c>
      <c r="V399" t="s">
        <v>73</v>
      </c>
    </row>
    <row r="400" spans="1:22" x14ac:dyDescent="0.25">
      <c r="A400" s="1"/>
      <c r="B400" t="s">
        <v>42</v>
      </c>
      <c r="C400" t="s">
        <v>49</v>
      </c>
      <c r="D400" t="s">
        <v>49</v>
      </c>
      <c r="E400" t="s">
        <v>48</v>
      </c>
      <c r="F400">
        <v>4</v>
      </c>
      <c r="G400">
        <v>2</v>
      </c>
      <c r="H400">
        <v>5</v>
      </c>
      <c r="I400">
        <v>90</v>
      </c>
      <c r="J400">
        <v>50</v>
      </c>
      <c r="K400">
        <v>90</v>
      </c>
      <c r="L400">
        <v>20</v>
      </c>
      <c r="M400">
        <v>40</v>
      </c>
      <c r="N400">
        <v>40</v>
      </c>
      <c r="O400">
        <v>15</v>
      </c>
      <c r="P400" t="s">
        <v>61</v>
      </c>
      <c r="Q400" t="s">
        <v>57</v>
      </c>
      <c r="R400">
        <v>43</v>
      </c>
      <c r="S400" t="s">
        <v>79</v>
      </c>
      <c r="T400" t="s">
        <v>59</v>
      </c>
      <c r="U400" t="s">
        <v>66</v>
      </c>
      <c r="V400" t="s">
        <v>72</v>
      </c>
    </row>
    <row r="401" spans="1:22" x14ac:dyDescent="0.25">
      <c r="A401" s="1"/>
      <c r="B401" t="s">
        <v>42</v>
      </c>
      <c r="C401" t="s">
        <v>49</v>
      </c>
      <c r="D401" t="s">
        <v>49</v>
      </c>
      <c r="E401" t="s">
        <v>48</v>
      </c>
      <c r="F401">
        <v>4</v>
      </c>
      <c r="G401">
        <v>2</v>
      </c>
      <c r="H401">
        <v>6</v>
      </c>
      <c r="I401">
        <v>100</v>
      </c>
      <c r="J401">
        <v>100</v>
      </c>
      <c r="K401">
        <v>40</v>
      </c>
      <c r="L401">
        <v>50</v>
      </c>
      <c r="M401">
        <v>20</v>
      </c>
      <c r="N401">
        <v>20</v>
      </c>
      <c r="O401">
        <v>30</v>
      </c>
      <c r="P401" t="s">
        <v>61</v>
      </c>
      <c r="Q401" t="s">
        <v>58</v>
      </c>
      <c r="R401">
        <v>25</v>
      </c>
      <c r="S401" t="s">
        <v>80</v>
      </c>
      <c r="T401" t="s">
        <v>62</v>
      </c>
      <c r="U401" t="s">
        <v>67</v>
      </c>
      <c r="V401" t="s">
        <v>71</v>
      </c>
    </row>
    <row r="402" spans="1:22" x14ac:dyDescent="0.25">
      <c r="A402" s="1"/>
      <c r="B402" t="s">
        <v>42</v>
      </c>
      <c r="C402" t="s">
        <v>49</v>
      </c>
      <c r="D402" t="s">
        <v>49</v>
      </c>
      <c r="E402" t="s">
        <v>48</v>
      </c>
      <c r="F402">
        <v>3</v>
      </c>
      <c r="G402">
        <v>3</v>
      </c>
      <c r="H402">
        <v>6</v>
      </c>
      <c r="I402">
        <v>80</v>
      </c>
      <c r="J402">
        <v>100</v>
      </c>
      <c r="K402">
        <v>80</v>
      </c>
      <c r="L402">
        <v>25</v>
      </c>
      <c r="M402">
        <v>30</v>
      </c>
      <c r="N402">
        <v>25</v>
      </c>
      <c r="O402">
        <v>45</v>
      </c>
      <c r="P402" t="s">
        <v>83</v>
      </c>
      <c r="Q402" t="s">
        <v>58</v>
      </c>
      <c r="R402">
        <v>41</v>
      </c>
      <c r="S402" t="s">
        <v>79</v>
      </c>
      <c r="T402" t="s">
        <v>62</v>
      </c>
      <c r="U402" t="s">
        <v>66</v>
      </c>
      <c r="V402" t="s">
        <v>72</v>
      </c>
    </row>
    <row r="403" spans="1:22" x14ac:dyDescent="0.25">
      <c r="A403" s="1"/>
      <c r="B403" t="s">
        <v>42</v>
      </c>
      <c r="C403" t="s">
        <v>49</v>
      </c>
      <c r="D403" t="s">
        <v>49</v>
      </c>
      <c r="E403" t="s">
        <v>48</v>
      </c>
      <c r="F403">
        <v>6</v>
      </c>
      <c r="G403">
        <v>3</v>
      </c>
      <c r="H403">
        <v>7</v>
      </c>
      <c r="I403">
        <v>85</v>
      </c>
      <c r="J403">
        <v>80</v>
      </c>
      <c r="K403">
        <v>80</v>
      </c>
      <c r="L403">
        <v>20</v>
      </c>
      <c r="M403">
        <v>10</v>
      </c>
      <c r="N403">
        <v>15</v>
      </c>
      <c r="O403">
        <v>40</v>
      </c>
      <c r="P403" t="s">
        <v>83</v>
      </c>
      <c r="Q403" t="s">
        <v>58</v>
      </c>
      <c r="R403">
        <v>28</v>
      </c>
      <c r="S403" t="s">
        <v>80</v>
      </c>
      <c r="T403" t="s">
        <v>59</v>
      </c>
      <c r="U403" t="s">
        <v>67</v>
      </c>
      <c r="V403" t="s">
        <v>71</v>
      </c>
    </row>
    <row r="404" spans="1:22" x14ac:dyDescent="0.25">
      <c r="A404" s="1"/>
      <c r="B404" t="s">
        <v>42</v>
      </c>
      <c r="C404" t="s">
        <v>49</v>
      </c>
      <c r="D404" t="s">
        <v>49</v>
      </c>
      <c r="E404" t="s">
        <v>48</v>
      </c>
      <c r="F404">
        <v>7</v>
      </c>
      <c r="G404">
        <v>3</v>
      </c>
      <c r="H404">
        <v>6</v>
      </c>
      <c r="I404">
        <v>80</v>
      </c>
      <c r="J404">
        <v>50</v>
      </c>
      <c r="K404">
        <v>90</v>
      </c>
      <c r="L404">
        <v>20</v>
      </c>
      <c r="M404">
        <v>20</v>
      </c>
      <c r="N404">
        <v>30</v>
      </c>
      <c r="O404">
        <v>25</v>
      </c>
      <c r="P404" t="s">
        <v>83</v>
      </c>
      <c r="Q404" t="s">
        <v>57</v>
      </c>
      <c r="R404">
        <v>19</v>
      </c>
      <c r="S404" t="s">
        <v>78</v>
      </c>
      <c r="T404" t="s">
        <v>64</v>
      </c>
      <c r="U404" t="s">
        <v>66</v>
      </c>
      <c r="V404" t="s">
        <v>71</v>
      </c>
    </row>
    <row r="405" spans="1:22" x14ac:dyDescent="0.25">
      <c r="A405" s="1"/>
      <c r="B405" t="s">
        <v>43</v>
      </c>
      <c r="C405" t="s">
        <v>49</v>
      </c>
      <c r="D405" t="s">
        <v>49</v>
      </c>
      <c r="E405" t="s">
        <v>48</v>
      </c>
      <c r="F405">
        <v>8</v>
      </c>
      <c r="G405">
        <v>3</v>
      </c>
      <c r="H405">
        <v>8</v>
      </c>
      <c r="I405">
        <v>75</v>
      </c>
      <c r="J405">
        <v>60</v>
      </c>
      <c r="K405">
        <v>90</v>
      </c>
      <c r="L405">
        <v>40</v>
      </c>
      <c r="M405">
        <v>10</v>
      </c>
      <c r="N405">
        <v>50</v>
      </c>
      <c r="O405">
        <v>30</v>
      </c>
      <c r="P405" t="s">
        <v>61</v>
      </c>
      <c r="Q405" t="s">
        <v>58</v>
      </c>
      <c r="R405">
        <v>35</v>
      </c>
      <c r="S405" t="s">
        <v>79</v>
      </c>
      <c r="T405" t="s">
        <v>59</v>
      </c>
      <c r="U405" t="s">
        <v>66</v>
      </c>
      <c r="V405" t="s">
        <v>71</v>
      </c>
    </row>
    <row r="406" spans="1:22" x14ac:dyDescent="0.25">
      <c r="A406" s="1"/>
      <c r="B406" t="s">
        <v>43</v>
      </c>
      <c r="C406" t="s">
        <v>49</v>
      </c>
      <c r="D406" t="s">
        <v>49</v>
      </c>
      <c r="E406" t="s">
        <v>48</v>
      </c>
      <c r="F406">
        <v>8</v>
      </c>
      <c r="G406">
        <v>5</v>
      </c>
      <c r="H406">
        <v>8</v>
      </c>
      <c r="I406">
        <v>70</v>
      </c>
      <c r="J406">
        <v>70</v>
      </c>
      <c r="K406">
        <v>40</v>
      </c>
      <c r="L406">
        <v>20</v>
      </c>
      <c r="M406">
        <v>20</v>
      </c>
      <c r="N406">
        <v>40</v>
      </c>
      <c r="O406">
        <v>30</v>
      </c>
      <c r="P406" t="s">
        <v>91</v>
      </c>
      <c r="Q406" t="s">
        <v>58</v>
      </c>
      <c r="R406">
        <v>64</v>
      </c>
      <c r="S406" t="s">
        <v>79</v>
      </c>
      <c r="T406" t="s">
        <v>59</v>
      </c>
      <c r="U406" t="s">
        <v>30</v>
      </c>
      <c r="V406" t="s">
        <v>72</v>
      </c>
    </row>
    <row r="407" spans="1:22" x14ac:dyDescent="0.25">
      <c r="A407" s="1"/>
      <c r="B407" t="s">
        <v>43</v>
      </c>
      <c r="C407" t="s">
        <v>49</v>
      </c>
      <c r="D407" t="s">
        <v>49</v>
      </c>
      <c r="E407" t="s">
        <v>48</v>
      </c>
      <c r="F407">
        <v>8</v>
      </c>
      <c r="G407">
        <v>5</v>
      </c>
      <c r="H407">
        <v>7</v>
      </c>
      <c r="I407">
        <v>90</v>
      </c>
      <c r="J407">
        <v>70</v>
      </c>
      <c r="K407">
        <v>80</v>
      </c>
      <c r="L407">
        <v>60</v>
      </c>
      <c r="M407">
        <v>10</v>
      </c>
      <c r="N407">
        <v>20</v>
      </c>
      <c r="O407">
        <v>25</v>
      </c>
      <c r="P407" t="s">
        <v>83</v>
      </c>
      <c r="Q407" t="s">
        <v>58</v>
      </c>
      <c r="R407">
        <v>32</v>
      </c>
      <c r="S407" t="s">
        <v>80</v>
      </c>
      <c r="T407" t="s">
        <v>59</v>
      </c>
      <c r="U407" t="s">
        <v>67</v>
      </c>
      <c r="V407" t="s">
        <v>71</v>
      </c>
    </row>
    <row r="408" spans="1:22" x14ac:dyDescent="0.25">
      <c r="A408" s="1"/>
      <c r="B408" t="s">
        <v>43</v>
      </c>
      <c r="C408" t="s">
        <v>49</v>
      </c>
      <c r="D408" t="s">
        <v>49</v>
      </c>
      <c r="E408" t="s">
        <v>48</v>
      </c>
      <c r="F408">
        <v>8</v>
      </c>
      <c r="G408">
        <v>5</v>
      </c>
      <c r="H408">
        <v>6</v>
      </c>
      <c r="I408">
        <v>90</v>
      </c>
      <c r="J408">
        <v>30</v>
      </c>
      <c r="K408">
        <v>90</v>
      </c>
      <c r="L408">
        <v>50</v>
      </c>
      <c r="M408">
        <v>15</v>
      </c>
      <c r="N408">
        <v>45</v>
      </c>
      <c r="O408">
        <v>35</v>
      </c>
      <c r="P408" t="s">
        <v>61</v>
      </c>
      <c r="Q408" t="s">
        <v>57</v>
      </c>
      <c r="R408">
        <v>30</v>
      </c>
      <c r="S408" t="s">
        <v>79</v>
      </c>
      <c r="T408" t="s">
        <v>62</v>
      </c>
      <c r="U408" t="s">
        <v>66</v>
      </c>
      <c r="V408" t="s">
        <v>72</v>
      </c>
    </row>
    <row r="409" spans="1:22" x14ac:dyDescent="0.25">
      <c r="A409" s="1"/>
      <c r="B409" t="s">
        <v>43</v>
      </c>
      <c r="C409" t="s">
        <v>49</v>
      </c>
      <c r="D409" t="s">
        <v>49</v>
      </c>
      <c r="E409" t="s">
        <v>48</v>
      </c>
      <c r="F409">
        <v>8</v>
      </c>
      <c r="G409">
        <v>5</v>
      </c>
      <c r="H409">
        <v>5</v>
      </c>
      <c r="I409">
        <v>100</v>
      </c>
      <c r="J409">
        <v>60</v>
      </c>
      <c r="K409">
        <v>30</v>
      </c>
      <c r="L409">
        <v>80</v>
      </c>
      <c r="M409">
        <v>40</v>
      </c>
      <c r="N409">
        <v>30</v>
      </c>
      <c r="O409">
        <v>60</v>
      </c>
      <c r="P409" t="s">
        <v>61</v>
      </c>
      <c r="Q409" t="s">
        <v>58</v>
      </c>
      <c r="R409">
        <v>19</v>
      </c>
      <c r="S409" t="s">
        <v>81</v>
      </c>
      <c r="T409" t="s">
        <v>59</v>
      </c>
      <c r="U409" t="s">
        <v>66</v>
      </c>
      <c r="V409" t="s">
        <v>71</v>
      </c>
    </row>
    <row r="410" spans="1:22" x14ac:dyDescent="0.25">
      <c r="A410" s="1"/>
      <c r="B410" t="s">
        <v>43</v>
      </c>
      <c r="C410" t="s">
        <v>49</v>
      </c>
      <c r="D410" t="s">
        <v>49</v>
      </c>
      <c r="E410" t="s">
        <v>48</v>
      </c>
      <c r="F410">
        <v>8</v>
      </c>
      <c r="G410">
        <v>5</v>
      </c>
      <c r="H410">
        <v>6</v>
      </c>
      <c r="I410">
        <v>80</v>
      </c>
      <c r="J410">
        <v>75</v>
      </c>
      <c r="K410">
        <v>20</v>
      </c>
      <c r="L410">
        <v>90</v>
      </c>
      <c r="M410">
        <v>50</v>
      </c>
      <c r="N410">
        <v>50</v>
      </c>
      <c r="O410">
        <v>30</v>
      </c>
      <c r="P410" t="s">
        <v>61</v>
      </c>
      <c r="Q410" t="s">
        <v>57</v>
      </c>
      <c r="R410">
        <v>27</v>
      </c>
      <c r="S410" t="s">
        <v>79</v>
      </c>
      <c r="T410" t="s">
        <v>59</v>
      </c>
      <c r="U410" t="s">
        <v>69</v>
      </c>
      <c r="V410" t="s">
        <v>73</v>
      </c>
    </row>
    <row r="411" spans="1:22" x14ac:dyDescent="0.25">
      <c r="A411" s="1"/>
      <c r="B411" t="s">
        <v>43</v>
      </c>
      <c r="C411" t="s">
        <v>49</v>
      </c>
      <c r="D411" t="s">
        <v>49</v>
      </c>
      <c r="E411" t="s">
        <v>48</v>
      </c>
      <c r="F411">
        <v>8</v>
      </c>
      <c r="G411">
        <v>5</v>
      </c>
      <c r="H411">
        <v>6</v>
      </c>
      <c r="I411">
        <v>85</v>
      </c>
      <c r="J411">
        <v>50</v>
      </c>
      <c r="K411">
        <v>30</v>
      </c>
      <c r="L411">
        <v>50</v>
      </c>
      <c r="M411">
        <v>20</v>
      </c>
      <c r="N411">
        <v>50</v>
      </c>
      <c r="O411">
        <v>30</v>
      </c>
      <c r="P411" t="s">
        <v>61</v>
      </c>
      <c r="Q411" t="s">
        <v>57</v>
      </c>
      <c r="R411">
        <v>48</v>
      </c>
      <c r="S411" t="s">
        <v>78</v>
      </c>
      <c r="T411" t="s">
        <v>62</v>
      </c>
      <c r="U411" t="s">
        <v>68</v>
      </c>
      <c r="V411" t="s">
        <v>72</v>
      </c>
    </row>
    <row r="412" spans="1:22" x14ac:dyDescent="0.25">
      <c r="A412" s="1"/>
      <c r="B412" t="s">
        <v>43</v>
      </c>
      <c r="C412" t="s">
        <v>49</v>
      </c>
      <c r="D412" t="s">
        <v>49</v>
      </c>
      <c r="E412" t="s">
        <v>48</v>
      </c>
      <c r="F412">
        <v>8</v>
      </c>
      <c r="G412">
        <v>5</v>
      </c>
      <c r="H412">
        <v>8</v>
      </c>
      <c r="I412">
        <v>75</v>
      </c>
      <c r="J412">
        <v>50</v>
      </c>
      <c r="K412">
        <v>60</v>
      </c>
      <c r="L412">
        <v>50</v>
      </c>
      <c r="M412">
        <v>20</v>
      </c>
      <c r="N412">
        <v>70</v>
      </c>
      <c r="O412">
        <v>30</v>
      </c>
      <c r="P412" t="s">
        <v>61</v>
      </c>
      <c r="Q412" t="s">
        <v>58</v>
      </c>
      <c r="R412">
        <v>17</v>
      </c>
      <c r="S412" t="s">
        <v>79</v>
      </c>
      <c r="T412" t="s">
        <v>62</v>
      </c>
      <c r="U412" t="s">
        <v>66</v>
      </c>
      <c r="V412" t="s">
        <v>71</v>
      </c>
    </row>
    <row r="413" spans="1:22" x14ac:dyDescent="0.25">
      <c r="A413" s="1"/>
      <c r="B413" t="s">
        <v>43</v>
      </c>
      <c r="C413" t="s">
        <v>49</v>
      </c>
      <c r="D413" t="s">
        <v>49</v>
      </c>
      <c r="E413" t="s">
        <v>48</v>
      </c>
      <c r="F413">
        <v>10</v>
      </c>
      <c r="G413">
        <v>5</v>
      </c>
      <c r="H413">
        <v>8</v>
      </c>
      <c r="I413">
        <v>90</v>
      </c>
      <c r="J413">
        <v>50</v>
      </c>
      <c r="K413">
        <v>30</v>
      </c>
      <c r="L413">
        <v>50</v>
      </c>
      <c r="M413">
        <v>20</v>
      </c>
      <c r="N413">
        <v>50</v>
      </c>
      <c r="O413">
        <v>40</v>
      </c>
      <c r="P413" t="s">
        <v>83</v>
      </c>
      <c r="Q413" t="s">
        <v>57</v>
      </c>
      <c r="R413">
        <v>33</v>
      </c>
      <c r="S413" t="s">
        <v>79</v>
      </c>
      <c r="T413" t="s">
        <v>59</v>
      </c>
      <c r="U413" t="s">
        <v>67</v>
      </c>
      <c r="V413" t="s">
        <v>72</v>
      </c>
    </row>
    <row r="414" spans="1:22" x14ac:dyDescent="0.25">
      <c r="A414" s="1"/>
      <c r="B414" t="s">
        <v>43</v>
      </c>
      <c r="C414" t="s">
        <v>49</v>
      </c>
      <c r="D414" t="s">
        <v>49</v>
      </c>
      <c r="E414" t="s">
        <v>48</v>
      </c>
      <c r="F414">
        <v>1</v>
      </c>
      <c r="G414">
        <v>5</v>
      </c>
      <c r="H414">
        <v>9</v>
      </c>
      <c r="I414">
        <v>90</v>
      </c>
      <c r="J414">
        <v>70</v>
      </c>
      <c r="K414">
        <v>70</v>
      </c>
      <c r="L414">
        <v>30</v>
      </c>
      <c r="M414">
        <v>25</v>
      </c>
      <c r="N414">
        <v>30</v>
      </c>
      <c r="O414">
        <v>40</v>
      </c>
      <c r="P414" t="s">
        <v>83</v>
      </c>
      <c r="Q414" t="s">
        <v>58</v>
      </c>
      <c r="R414">
        <v>42</v>
      </c>
      <c r="S414" t="s">
        <v>77</v>
      </c>
      <c r="T414" t="s">
        <v>63</v>
      </c>
      <c r="U414" t="s">
        <v>68</v>
      </c>
      <c r="V414" t="s">
        <v>71</v>
      </c>
    </row>
    <row r="415" spans="1:22" x14ac:dyDescent="0.25">
      <c r="A415" s="1"/>
      <c r="B415" t="s">
        <v>43</v>
      </c>
      <c r="C415" t="s">
        <v>49</v>
      </c>
      <c r="D415" t="s">
        <v>49</v>
      </c>
      <c r="E415" t="s">
        <v>48</v>
      </c>
      <c r="F415">
        <v>1</v>
      </c>
      <c r="G415">
        <v>5</v>
      </c>
      <c r="H415">
        <v>10</v>
      </c>
      <c r="I415">
        <v>100</v>
      </c>
      <c r="J415">
        <v>60</v>
      </c>
      <c r="K415">
        <v>90</v>
      </c>
      <c r="L415">
        <v>40</v>
      </c>
      <c r="M415">
        <v>20</v>
      </c>
      <c r="N415">
        <v>40</v>
      </c>
      <c r="O415">
        <v>30</v>
      </c>
      <c r="P415" t="s">
        <v>83</v>
      </c>
      <c r="Q415" t="s">
        <v>57</v>
      </c>
      <c r="R415">
        <v>52</v>
      </c>
      <c r="S415" t="s">
        <v>78</v>
      </c>
      <c r="T415" t="s">
        <v>63</v>
      </c>
      <c r="U415" t="s">
        <v>67</v>
      </c>
      <c r="V415" t="s">
        <v>74</v>
      </c>
    </row>
    <row r="416" spans="1:22" x14ac:dyDescent="0.25">
      <c r="A416" s="1"/>
      <c r="B416" t="s">
        <v>43</v>
      </c>
      <c r="C416" t="s">
        <v>49</v>
      </c>
      <c r="D416" t="s">
        <v>49</v>
      </c>
      <c r="E416" t="s">
        <v>48</v>
      </c>
      <c r="F416">
        <v>3</v>
      </c>
      <c r="G416">
        <v>4</v>
      </c>
      <c r="H416">
        <v>5</v>
      </c>
      <c r="I416">
        <v>80</v>
      </c>
      <c r="J416">
        <v>50</v>
      </c>
      <c r="K416">
        <v>90</v>
      </c>
      <c r="L416">
        <v>60</v>
      </c>
      <c r="M416">
        <v>10</v>
      </c>
      <c r="N416">
        <v>30</v>
      </c>
      <c r="O416">
        <v>20</v>
      </c>
      <c r="P416" t="s">
        <v>61</v>
      </c>
      <c r="Q416" t="s">
        <v>57</v>
      </c>
      <c r="R416">
        <v>66</v>
      </c>
      <c r="S416" t="s">
        <v>79</v>
      </c>
      <c r="T416" t="s">
        <v>62</v>
      </c>
      <c r="U416" t="s">
        <v>69</v>
      </c>
      <c r="V416" t="s">
        <v>63</v>
      </c>
    </row>
    <row r="417" spans="1:22" x14ac:dyDescent="0.25">
      <c r="A417" s="1"/>
      <c r="B417" t="s">
        <v>43</v>
      </c>
      <c r="C417" t="s">
        <v>49</v>
      </c>
      <c r="D417" t="s">
        <v>49</v>
      </c>
      <c r="E417" t="s">
        <v>48</v>
      </c>
      <c r="F417">
        <v>3</v>
      </c>
      <c r="G417">
        <v>4</v>
      </c>
      <c r="H417">
        <v>4</v>
      </c>
      <c r="I417">
        <v>85</v>
      </c>
      <c r="J417">
        <v>80</v>
      </c>
      <c r="K417">
        <v>100</v>
      </c>
      <c r="L417">
        <v>85</v>
      </c>
      <c r="M417">
        <v>50</v>
      </c>
      <c r="N417">
        <v>20</v>
      </c>
      <c r="O417">
        <v>30</v>
      </c>
      <c r="P417" t="s">
        <v>91</v>
      </c>
      <c r="Q417" t="s">
        <v>58</v>
      </c>
      <c r="R417">
        <v>68</v>
      </c>
      <c r="S417" t="s">
        <v>79</v>
      </c>
      <c r="T417" t="s">
        <v>59</v>
      </c>
      <c r="U417" t="s">
        <v>66</v>
      </c>
      <c r="V417" t="s">
        <v>71</v>
      </c>
    </row>
    <row r="418" spans="1:22" x14ac:dyDescent="0.25">
      <c r="A418" s="1"/>
      <c r="B418" t="s">
        <v>43</v>
      </c>
      <c r="C418" t="s">
        <v>49</v>
      </c>
      <c r="D418" t="s">
        <v>49</v>
      </c>
      <c r="E418" t="s">
        <v>48</v>
      </c>
      <c r="F418">
        <v>3</v>
      </c>
      <c r="G418">
        <v>4</v>
      </c>
      <c r="H418">
        <v>2</v>
      </c>
      <c r="I418">
        <v>80</v>
      </c>
      <c r="J418">
        <v>80</v>
      </c>
      <c r="K418">
        <v>80</v>
      </c>
      <c r="L418">
        <v>80</v>
      </c>
      <c r="M418">
        <v>55</v>
      </c>
      <c r="N418">
        <v>45</v>
      </c>
      <c r="O418">
        <v>60</v>
      </c>
      <c r="P418" t="s">
        <v>87</v>
      </c>
      <c r="Q418" t="s">
        <v>57</v>
      </c>
      <c r="R418">
        <v>37</v>
      </c>
      <c r="S418" t="s">
        <v>80</v>
      </c>
      <c r="T418" t="s">
        <v>59</v>
      </c>
      <c r="U418" t="s">
        <v>70</v>
      </c>
      <c r="V418" t="s">
        <v>71</v>
      </c>
    </row>
    <row r="419" spans="1:22" x14ac:dyDescent="0.25">
      <c r="A419" s="1"/>
      <c r="B419" t="s">
        <v>43</v>
      </c>
      <c r="C419" t="s">
        <v>49</v>
      </c>
      <c r="D419" t="s">
        <v>49</v>
      </c>
      <c r="E419" t="s">
        <v>48</v>
      </c>
      <c r="F419">
        <v>3</v>
      </c>
      <c r="G419">
        <v>4</v>
      </c>
      <c r="H419">
        <v>7</v>
      </c>
      <c r="I419">
        <v>80</v>
      </c>
      <c r="J419">
        <v>70</v>
      </c>
      <c r="K419">
        <v>85</v>
      </c>
      <c r="L419">
        <v>70</v>
      </c>
      <c r="M419">
        <v>60</v>
      </c>
      <c r="N419">
        <v>40</v>
      </c>
      <c r="O419">
        <v>35</v>
      </c>
      <c r="P419" t="s">
        <v>61</v>
      </c>
      <c r="Q419" t="s">
        <v>58</v>
      </c>
      <c r="S419" t="s">
        <v>79</v>
      </c>
      <c r="T419" t="s">
        <v>59</v>
      </c>
      <c r="U419" t="s">
        <v>67</v>
      </c>
      <c r="V419" t="s">
        <v>72</v>
      </c>
    </row>
    <row r="420" spans="1:22" x14ac:dyDescent="0.25">
      <c r="A420" s="1"/>
      <c r="B420" t="s">
        <v>43</v>
      </c>
      <c r="C420" t="s">
        <v>49</v>
      </c>
      <c r="D420" t="s">
        <v>49</v>
      </c>
      <c r="E420" t="s">
        <v>48</v>
      </c>
      <c r="F420">
        <v>2</v>
      </c>
      <c r="G420">
        <v>6</v>
      </c>
      <c r="H420">
        <v>8</v>
      </c>
      <c r="I420">
        <v>90</v>
      </c>
      <c r="J420">
        <v>80</v>
      </c>
      <c r="K420">
        <v>75</v>
      </c>
      <c r="L420">
        <v>30</v>
      </c>
      <c r="M420">
        <v>60</v>
      </c>
      <c r="N420">
        <v>50</v>
      </c>
      <c r="O420">
        <v>60</v>
      </c>
      <c r="P420" t="s">
        <v>61</v>
      </c>
      <c r="Q420" t="s">
        <v>57</v>
      </c>
      <c r="S420" t="s">
        <v>80</v>
      </c>
      <c r="T420" t="s">
        <v>59</v>
      </c>
      <c r="U420" t="s">
        <v>68</v>
      </c>
      <c r="V420" t="s">
        <v>71</v>
      </c>
    </row>
    <row r="421" spans="1:22" x14ac:dyDescent="0.25">
      <c r="A421" s="1"/>
      <c r="B421" t="s">
        <v>43</v>
      </c>
      <c r="C421" t="s">
        <v>49</v>
      </c>
      <c r="D421" t="s">
        <v>49</v>
      </c>
      <c r="E421" t="s">
        <v>48</v>
      </c>
      <c r="F421">
        <v>2</v>
      </c>
      <c r="G421">
        <v>6</v>
      </c>
      <c r="H421">
        <v>8</v>
      </c>
      <c r="I421">
        <v>90</v>
      </c>
      <c r="J421">
        <v>50</v>
      </c>
      <c r="K421">
        <v>90</v>
      </c>
      <c r="L421">
        <v>40</v>
      </c>
      <c r="M421">
        <v>40</v>
      </c>
      <c r="N421">
        <v>50</v>
      </c>
      <c r="O421">
        <v>25</v>
      </c>
      <c r="P421" t="s">
        <v>61</v>
      </c>
      <c r="Q421" t="s">
        <v>57</v>
      </c>
      <c r="R421">
        <v>18</v>
      </c>
      <c r="S421" t="s">
        <v>78</v>
      </c>
      <c r="T421" t="s">
        <v>59</v>
      </c>
      <c r="U421" t="s">
        <v>66</v>
      </c>
      <c r="V421" t="s">
        <v>72</v>
      </c>
    </row>
    <row r="422" spans="1:22" x14ac:dyDescent="0.25">
      <c r="A422" s="1"/>
      <c r="B422" t="s">
        <v>43</v>
      </c>
      <c r="C422" t="s">
        <v>49</v>
      </c>
      <c r="D422" t="s">
        <v>49</v>
      </c>
      <c r="E422" t="s">
        <v>48</v>
      </c>
      <c r="F422">
        <v>2</v>
      </c>
      <c r="G422">
        <v>5</v>
      </c>
      <c r="H422">
        <v>6</v>
      </c>
      <c r="I422">
        <v>100</v>
      </c>
      <c r="J422">
        <v>30</v>
      </c>
      <c r="K422">
        <v>90</v>
      </c>
      <c r="L422">
        <v>60</v>
      </c>
      <c r="M422">
        <v>45</v>
      </c>
      <c r="N422">
        <v>50</v>
      </c>
      <c r="O422">
        <v>30</v>
      </c>
      <c r="P422" t="s">
        <v>88</v>
      </c>
      <c r="Q422" t="s">
        <v>58</v>
      </c>
      <c r="R422">
        <v>38</v>
      </c>
      <c r="S422" t="s">
        <v>79</v>
      </c>
      <c r="T422" t="s">
        <v>59</v>
      </c>
      <c r="U422" t="s">
        <v>68</v>
      </c>
      <c r="V422" t="s">
        <v>71</v>
      </c>
    </row>
    <row r="423" spans="1:22" x14ac:dyDescent="0.25">
      <c r="A423" s="1"/>
      <c r="B423" t="s">
        <v>43</v>
      </c>
      <c r="C423" t="s">
        <v>49</v>
      </c>
      <c r="D423" t="s">
        <v>49</v>
      </c>
      <c r="E423" t="s">
        <v>48</v>
      </c>
      <c r="F423">
        <v>8</v>
      </c>
      <c r="G423">
        <v>5</v>
      </c>
      <c r="H423">
        <v>6</v>
      </c>
      <c r="I423">
        <v>80</v>
      </c>
      <c r="J423">
        <v>40</v>
      </c>
      <c r="K423">
        <v>100</v>
      </c>
      <c r="L423">
        <v>45</v>
      </c>
      <c r="M423">
        <v>30</v>
      </c>
      <c r="N423">
        <v>60</v>
      </c>
      <c r="O423">
        <v>30</v>
      </c>
      <c r="P423" t="s">
        <v>61</v>
      </c>
      <c r="Q423" t="s">
        <v>58</v>
      </c>
      <c r="R423">
        <v>25</v>
      </c>
      <c r="S423" t="s">
        <v>79</v>
      </c>
      <c r="T423" t="s">
        <v>59</v>
      </c>
      <c r="U423" t="s">
        <v>66</v>
      </c>
      <c r="V423" t="s">
        <v>73</v>
      </c>
    </row>
    <row r="424" spans="1:22" x14ac:dyDescent="0.25">
      <c r="A424" s="1"/>
      <c r="B424" t="s">
        <v>43</v>
      </c>
      <c r="C424" t="s">
        <v>49</v>
      </c>
      <c r="D424" t="s">
        <v>49</v>
      </c>
      <c r="E424" t="s">
        <v>48</v>
      </c>
      <c r="F424">
        <v>8</v>
      </c>
      <c r="G424">
        <v>5</v>
      </c>
      <c r="H424">
        <v>6</v>
      </c>
      <c r="I424">
        <v>90</v>
      </c>
      <c r="J424">
        <v>80</v>
      </c>
      <c r="K424">
        <v>80</v>
      </c>
      <c r="L424">
        <v>40</v>
      </c>
      <c r="M424">
        <v>50</v>
      </c>
      <c r="N424">
        <v>80</v>
      </c>
      <c r="O424">
        <v>30</v>
      </c>
      <c r="P424" t="s">
        <v>87</v>
      </c>
      <c r="Q424" t="s">
        <v>58</v>
      </c>
      <c r="R424">
        <v>60</v>
      </c>
      <c r="S424" t="s">
        <v>80</v>
      </c>
      <c r="T424" t="s">
        <v>59</v>
      </c>
      <c r="U424" t="s">
        <v>68</v>
      </c>
      <c r="V424" t="s">
        <v>72</v>
      </c>
    </row>
    <row r="425" spans="1:22" x14ac:dyDescent="0.25">
      <c r="A425" s="1"/>
      <c r="B425" t="s">
        <v>43</v>
      </c>
      <c r="C425" t="s">
        <v>49</v>
      </c>
      <c r="D425" t="s">
        <v>49</v>
      </c>
      <c r="E425" t="s">
        <v>48</v>
      </c>
      <c r="F425">
        <v>8</v>
      </c>
      <c r="G425">
        <v>5</v>
      </c>
      <c r="H425">
        <v>6</v>
      </c>
      <c r="I425">
        <v>100</v>
      </c>
      <c r="J425">
        <v>20</v>
      </c>
      <c r="K425">
        <v>85</v>
      </c>
      <c r="L425">
        <v>60</v>
      </c>
      <c r="M425">
        <v>20</v>
      </c>
      <c r="N425">
        <v>80</v>
      </c>
      <c r="O425">
        <v>30</v>
      </c>
      <c r="P425" t="s">
        <v>61</v>
      </c>
      <c r="Q425" t="s">
        <v>58</v>
      </c>
      <c r="R425">
        <v>75</v>
      </c>
      <c r="S425" t="s">
        <v>79</v>
      </c>
      <c r="T425" t="s">
        <v>59</v>
      </c>
      <c r="U425" t="s">
        <v>69</v>
      </c>
      <c r="V425" t="s">
        <v>71</v>
      </c>
    </row>
    <row r="426" spans="1:22" x14ac:dyDescent="0.25">
      <c r="A426" s="1"/>
      <c r="B426" t="s">
        <v>43</v>
      </c>
      <c r="C426" t="s">
        <v>49</v>
      </c>
      <c r="D426" t="s">
        <v>49</v>
      </c>
      <c r="E426" t="s">
        <v>48</v>
      </c>
      <c r="F426">
        <v>8</v>
      </c>
      <c r="G426">
        <v>5</v>
      </c>
      <c r="H426">
        <v>6</v>
      </c>
      <c r="I426">
        <v>90</v>
      </c>
      <c r="J426">
        <v>70</v>
      </c>
      <c r="K426">
        <v>80</v>
      </c>
      <c r="L426">
        <v>20</v>
      </c>
      <c r="M426">
        <v>40</v>
      </c>
      <c r="N426">
        <v>60</v>
      </c>
      <c r="O426">
        <v>40</v>
      </c>
      <c r="P426" t="s">
        <v>83</v>
      </c>
      <c r="Q426" t="s">
        <v>57</v>
      </c>
      <c r="R426">
        <v>19</v>
      </c>
      <c r="S426" t="s">
        <v>81</v>
      </c>
      <c r="T426" t="s">
        <v>59</v>
      </c>
      <c r="U426" t="s">
        <v>67</v>
      </c>
      <c r="V426" t="s">
        <v>72</v>
      </c>
    </row>
    <row r="427" spans="1:22" x14ac:dyDescent="0.25">
      <c r="A427" s="1"/>
      <c r="B427" t="s">
        <v>43</v>
      </c>
      <c r="C427" t="s">
        <v>49</v>
      </c>
      <c r="D427" t="s">
        <v>49</v>
      </c>
      <c r="E427" t="s">
        <v>48</v>
      </c>
      <c r="F427">
        <v>7</v>
      </c>
      <c r="G427">
        <v>4</v>
      </c>
      <c r="H427">
        <v>3</v>
      </c>
      <c r="I427">
        <v>90</v>
      </c>
      <c r="J427">
        <v>60</v>
      </c>
      <c r="K427">
        <v>80</v>
      </c>
      <c r="L427">
        <v>10</v>
      </c>
      <c r="M427">
        <v>45</v>
      </c>
      <c r="N427">
        <v>70</v>
      </c>
      <c r="O427">
        <v>40</v>
      </c>
      <c r="P427" t="s">
        <v>61</v>
      </c>
      <c r="Q427" t="s">
        <v>57</v>
      </c>
      <c r="R427">
        <v>20</v>
      </c>
      <c r="S427" t="s">
        <v>63</v>
      </c>
      <c r="T427" t="s">
        <v>59</v>
      </c>
      <c r="U427" t="s">
        <v>69</v>
      </c>
      <c r="V427" t="s">
        <v>71</v>
      </c>
    </row>
    <row r="428" spans="1:22" x14ac:dyDescent="0.25">
      <c r="A428" s="1"/>
      <c r="B428" t="s">
        <v>43</v>
      </c>
      <c r="C428" t="s">
        <v>49</v>
      </c>
      <c r="D428" t="s">
        <v>49</v>
      </c>
      <c r="E428" t="s">
        <v>48</v>
      </c>
      <c r="F428">
        <v>7</v>
      </c>
      <c r="G428">
        <v>4</v>
      </c>
      <c r="H428">
        <v>3</v>
      </c>
      <c r="I428">
        <v>90</v>
      </c>
      <c r="J428">
        <v>90</v>
      </c>
      <c r="K428">
        <v>90</v>
      </c>
      <c r="L428">
        <v>40</v>
      </c>
      <c r="M428">
        <v>40</v>
      </c>
      <c r="N428">
        <v>50</v>
      </c>
      <c r="O428">
        <v>30</v>
      </c>
      <c r="P428" t="s">
        <v>83</v>
      </c>
      <c r="Q428" t="s">
        <v>58</v>
      </c>
      <c r="R428">
        <v>20</v>
      </c>
      <c r="S428" t="s">
        <v>82</v>
      </c>
      <c r="T428" t="s">
        <v>59</v>
      </c>
      <c r="U428" t="s">
        <v>67</v>
      </c>
      <c r="V428" t="s">
        <v>71</v>
      </c>
    </row>
    <row r="429" spans="1:22" x14ac:dyDescent="0.25">
      <c r="A429" s="1"/>
      <c r="B429" t="s">
        <v>43</v>
      </c>
      <c r="C429" t="s">
        <v>49</v>
      </c>
      <c r="D429" t="s">
        <v>49</v>
      </c>
      <c r="E429" t="s">
        <v>48</v>
      </c>
      <c r="F429">
        <v>7</v>
      </c>
      <c r="G429">
        <v>4</v>
      </c>
      <c r="H429">
        <v>2</v>
      </c>
      <c r="I429">
        <v>90</v>
      </c>
      <c r="J429">
        <v>90</v>
      </c>
      <c r="K429">
        <v>90</v>
      </c>
      <c r="L429">
        <v>45</v>
      </c>
      <c r="M429">
        <v>40</v>
      </c>
      <c r="N429">
        <v>40</v>
      </c>
      <c r="O429">
        <v>20</v>
      </c>
      <c r="P429" t="s">
        <v>84</v>
      </c>
      <c r="Q429" t="s">
        <v>57</v>
      </c>
      <c r="R429">
        <v>36</v>
      </c>
      <c r="S429" t="s">
        <v>79</v>
      </c>
      <c r="T429" t="s">
        <v>59</v>
      </c>
      <c r="U429" t="s">
        <v>67</v>
      </c>
      <c r="V429" t="s">
        <v>71</v>
      </c>
    </row>
    <row r="430" spans="1:22" x14ac:dyDescent="0.25">
      <c r="A430" s="1"/>
      <c r="B430" t="s">
        <v>43</v>
      </c>
      <c r="C430" t="s">
        <v>49</v>
      </c>
      <c r="D430" t="s">
        <v>49</v>
      </c>
      <c r="E430" t="s">
        <v>48</v>
      </c>
      <c r="F430">
        <v>7</v>
      </c>
      <c r="G430">
        <v>2</v>
      </c>
      <c r="H430">
        <v>2</v>
      </c>
      <c r="I430">
        <v>80</v>
      </c>
      <c r="J430">
        <v>90</v>
      </c>
      <c r="K430">
        <v>100</v>
      </c>
      <c r="L430">
        <v>50</v>
      </c>
      <c r="M430">
        <v>30</v>
      </c>
      <c r="N430">
        <v>40</v>
      </c>
      <c r="O430">
        <v>30</v>
      </c>
      <c r="P430" t="s">
        <v>85</v>
      </c>
      <c r="Q430" t="s">
        <v>58</v>
      </c>
      <c r="R430">
        <v>26</v>
      </c>
      <c r="S430" t="s">
        <v>79</v>
      </c>
      <c r="T430" t="s">
        <v>59</v>
      </c>
      <c r="U430" t="s">
        <v>69</v>
      </c>
      <c r="V430" t="s">
        <v>72</v>
      </c>
    </row>
    <row r="431" spans="1:22" x14ac:dyDescent="0.25">
      <c r="A431" s="1"/>
      <c r="B431" t="s">
        <v>43</v>
      </c>
      <c r="C431" t="s">
        <v>49</v>
      </c>
      <c r="D431" t="s">
        <v>49</v>
      </c>
      <c r="E431" t="s">
        <v>48</v>
      </c>
      <c r="F431">
        <v>6</v>
      </c>
      <c r="G431">
        <v>2</v>
      </c>
      <c r="H431">
        <v>2</v>
      </c>
      <c r="I431">
        <v>90</v>
      </c>
      <c r="J431">
        <v>90</v>
      </c>
      <c r="K431">
        <v>80</v>
      </c>
      <c r="L431">
        <v>60</v>
      </c>
      <c r="M431">
        <v>20</v>
      </c>
      <c r="N431">
        <v>90</v>
      </c>
      <c r="O431">
        <v>60</v>
      </c>
      <c r="P431" t="s">
        <v>61</v>
      </c>
      <c r="Q431" t="s">
        <v>57</v>
      </c>
      <c r="R431">
        <v>65</v>
      </c>
      <c r="S431" t="s">
        <v>77</v>
      </c>
      <c r="T431" t="s">
        <v>59</v>
      </c>
      <c r="U431" t="s">
        <v>67</v>
      </c>
      <c r="V431" t="s">
        <v>71</v>
      </c>
    </row>
    <row r="432" spans="1:22" x14ac:dyDescent="0.25">
      <c r="A432" s="1"/>
      <c r="B432" t="s">
        <v>43</v>
      </c>
      <c r="C432" t="s">
        <v>49</v>
      </c>
      <c r="D432" t="s">
        <v>49</v>
      </c>
      <c r="E432" t="s">
        <v>48</v>
      </c>
      <c r="F432">
        <v>6</v>
      </c>
      <c r="G432">
        <v>2</v>
      </c>
      <c r="H432">
        <v>8</v>
      </c>
      <c r="I432">
        <v>90</v>
      </c>
      <c r="J432">
        <v>80</v>
      </c>
      <c r="K432">
        <v>90</v>
      </c>
      <c r="L432">
        <v>70</v>
      </c>
      <c r="M432">
        <v>50</v>
      </c>
      <c r="N432">
        <v>70</v>
      </c>
      <c r="O432">
        <v>35</v>
      </c>
      <c r="P432" t="s">
        <v>83</v>
      </c>
      <c r="Q432" t="s">
        <v>57</v>
      </c>
      <c r="R432">
        <v>22</v>
      </c>
      <c r="S432" t="s">
        <v>78</v>
      </c>
      <c r="T432" t="s">
        <v>59</v>
      </c>
      <c r="U432" t="s">
        <v>68</v>
      </c>
      <c r="V432" t="s">
        <v>72</v>
      </c>
    </row>
    <row r="433" spans="1:22" x14ac:dyDescent="0.25">
      <c r="A433" s="1"/>
      <c r="B433" t="s">
        <v>43</v>
      </c>
      <c r="C433" t="s">
        <v>49</v>
      </c>
      <c r="D433" t="s">
        <v>49</v>
      </c>
      <c r="E433" t="s">
        <v>48</v>
      </c>
      <c r="F433">
        <v>6</v>
      </c>
      <c r="G433">
        <v>2</v>
      </c>
      <c r="H433">
        <v>8</v>
      </c>
      <c r="I433">
        <v>90</v>
      </c>
      <c r="J433">
        <v>90</v>
      </c>
      <c r="K433">
        <v>100</v>
      </c>
      <c r="L433">
        <v>40</v>
      </c>
      <c r="M433">
        <v>40</v>
      </c>
      <c r="N433">
        <v>80</v>
      </c>
      <c r="O433">
        <v>60</v>
      </c>
      <c r="P433" t="s">
        <v>70</v>
      </c>
      <c r="Q433" t="s">
        <v>58</v>
      </c>
      <c r="R433">
        <v>33</v>
      </c>
      <c r="S433" t="s">
        <v>79</v>
      </c>
      <c r="T433" t="s">
        <v>59</v>
      </c>
      <c r="U433" t="s">
        <v>69</v>
      </c>
      <c r="V433" t="s">
        <v>71</v>
      </c>
    </row>
    <row r="434" spans="1:22" x14ac:dyDescent="0.25">
      <c r="A434" s="1"/>
      <c r="B434" t="s">
        <v>43</v>
      </c>
      <c r="C434" t="s">
        <v>49</v>
      </c>
      <c r="D434" t="s">
        <v>49</v>
      </c>
      <c r="E434" t="s">
        <v>48</v>
      </c>
      <c r="F434">
        <v>6</v>
      </c>
      <c r="G434">
        <v>2</v>
      </c>
      <c r="H434">
        <v>8</v>
      </c>
      <c r="I434">
        <v>100</v>
      </c>
      <c r="J434">
        <v>90</v>
      </c>
      <c r="K434">
        <v>90</v>
      </c>
      <c r="L434">
        <v>30</v>
      </c>
      <c r="M434">
        <v>40</v>
      </c>
      <c r="N434">
        <v>60</v>
      </c>
      <c r="O434">
        <v>25</v>
      </c>
      <c r="P434" t="s">
        <v>83</v>
      </c>
      <c r="Q434" t="s">
        <v>57</v>
      </c>
      <c r="R434">
        <v>28</v>
      </c>
      <c r="S434" t="s">
        <v>79</v>
      </c>
      <c r="T434" t="s">
        <v>59</v>
      </c>
      <c r="U434" t="s">
        <v>69</v>
      </c>
      <c r="V434" t="s">
        <v>73</v>
      </c>
    </row>
    <row r="435" spans="1:22" x14ac:dyDescent="0.25">
      <c r="A435" s="1"/>
      <c r="B435" t="s">
        <v>43</v>
      </c>
      <c r="C435" t="s">
        <v>49</v>
      </c>
      <c r="D435" t="s">
        <v>49</v>
      </c>
      <c r="E435" t="s">
        <v>48</v>
      </c>
      <c r="F435">
        <v>6</v>
      </c>
      <c r="G435">
        <v>2</v>
      </c>
      <c r="H435">
        <v>8</v>
      </c>
      <c r="I435">
        <v>80</v>
      </c>
      <c r="J435">
        <v>90</v>
      </c>
      <c r="K435">
        <v>90</v>
      </c>
      <c r="L435">
        <v>20</v>
      </c>
      <c r="M435">
        <v>90</v>
      </c>
      <c r="N435">
        <v>25</v>
      </c>
      <c r="O435">
        <v>30</v>
      </c>
      <c r="P435" t="s">
        <v>61</v>
      </c>
      <c r="Q435" t="s">
        <v>58</v>
      </c>
      <c r="R435">
        <v>62</v>
      </c>
      <c r="S435" t="s">
        <v>80</v>
      </c>
      <c r="T435" t="s">
        <v>59</v>
      </c>
      <c r="U435" t="s">
        <v>67</v>
      </c>
      <c r="V435" t="s">
        <v>72</v>
      </c>
    </row>
    <row r="436" spans="1:22" x14ac:dyDescent="0.25">
      <c r="A436" s="1"/>
      <c r="B436" t="s">
        <v>43</v>
      </c>
      <c r="C436" t="s">
        <v>49</v>
      </c>
      <c r="D436" t="s">
        <v>49</v>
      </c>
      <c r="E436" t="s">
        <v>48</v>
      </c>
      <c r="F436">
        <v>6</v>
      </c>
      <c r="G436">
        <v>2</v>
      </c>
      <c r="H436">
        <v>7</v>
      </c>
      <c r="I436">
        <v>80</v>
      </c>
      <c r="J436">
        <v>50</v>
      </c>
      <c r="K436">
        <v>90</v>
      </c>
      <c r="L436">
        <v>60</v>
      </c>
      <c r="M436">
        <v>70</v>
      </c>
      <c r="N436">
        <v>30</v>
      </c>
      <c r="O436">
        <v>20</v>
      </c>
      <c r="P436" t="s">
        <v>83</v>
      </c>
      <c r="Q436" t="s">
        <v>57</v>
      </c>
      <c r="R436">
        <v>29</v>
      </c>
      <c r="S436" t="s">
        <v>79</v>
      </c>
      <c r="T436" t="s">
        <v>59</v>
      </c>
      <c r="U436" t="s">
        <v>66</v>
      </c>
      <c r="V436" t="s">
        <v>71</v>
      </c>
    </row>
    <row r="437" spans="1:22" x14ac:dyDescent="0.25">
      <c r="A437" s="1"/>
      <c r="B437" t="s">
        <v>43</v>
      </c>
      <c r="C437" t="s">
        <v>49</v>
      </c>
      <c r="D437" t="s">
        <v>49</v>
      </c>
      <c r="E437" t="s">
        <v>48</v>
      </c>
      <c r="F437">
        <v>6</v>
      </c>
      <c r="G437">
        <v>1</v>
      </c>
      <c r="H437">
        <v>7</v>
      </c>
      <c r="I437">
        <v>100</v>
      </c>
      <c r="J437">
        <v>40</v>
      </c>
      <c r="K437">
        <v>90</v>
      </c>
      <c r="L437">
        <v>70</v>
      </c>
      <c r="M437">
        <v>60</v>
      </c>
      <c r="N437">
        <v>20</v>
      </c>
      <c r="O437">
        <v>20</v>
      </c>
      <c r="P437" t="s">
        <v>61</v>
      </c>
      <c r="Q437" t="s">
        <v>57</v>
      </c>
      <c r="R437">
        <v>31</v>
      </c>
      <c r="S437" t="s">
        <v>80</v>
      </c>
      <c r="T437" t="s">
        <v>59</v>
      </c>
      <c r="U437" t="s">
        <v>67</v>
      </c>
      <c r="V437" t="s">
        <v>72</v>
      </c>
    </row>
    <row r="438" spans="1:22" x14ac:dyDescent="0.25">
      <c r="A438" s="1"/>
      <c r="B438" t="s">
        <v>43</v>
      </c>
      <c r="C438" t="s">
        <v>49</v>
      </c>
      <c r="D438" t="s">
        <v>49</v>
      </c>
      <c r="E438" t="s">
        <v>48</v>
      </c>
      <c r="F438">
        <v>6</v>
      </c>
      <c r="G438">
        <v>1</v>
      </c>
      <c r="H438">
        <v>3</v>
      </c>
      <c r="I438">
        <v>90</v>
      </c>
      <c r="J438">
        <v>40</v>
      </c>
      <c r="K438">
        <v>80</v>
      </c>
      <c r="L438">
        <v>30</v>
      </c>
      <c r="M438">
        <v>40</v>
      </c>
      <c r="N438">
        <v>20</v>
      </c>
      <c r="O438">
        <v>30</v>
      </c>
      <c r="P438" t="s">
        <v>91</v>
      </c>
      <c r="Q438" t="s">
        <v>58</v>
      </c>
      <c r="R438">
        <v>30</v>
      </c>
      <c r="S438" t="s">
        <v>78</v>
      </c>
      <c r="T438" t="s">
        <v>59</v>
      </c>
      <c r="U438" t="s">
        <v>67</v>
      </c>
      <c r="V438" t="s">
        <v>71</v>
      </c>
    </row>
    <row r="439" spans="1:22" x14ac:dyDescent="0.25">
      <c r="A439" s="1"/>
      <c r="B439" t="s">
        <v>43</v>
      </c>
      <c r="C439" t="s">
        <v>49</v>
      </c>
      <c r="D439" t="s">
        <v>49</v>
      </c>
      <c r="E439" t="s">
        <v>48</v>
      </c>
      <c r="F439">
        <v>6</v>
      </c>
      <c r="G439">
        <v>1</v>
      </c>
      <c r="H439">
        <v>3</v>
      </c>
      <c r="I439">
        <v>90</v>
      </c>
      <c r="J439">
        <v>40</v>
      </c>
      <c r="K439">
        <v>90</v>
      </c>
      <c r="L439">
        <v>35</v>
      </c>
      <c r="M439">
        <v>40</v>
      </c>
      <c r="N439">
        <v>15</v>
      </c>
      <c r="O439">
        <v>25</v>
      </c>
      <c r="P439" t="s">
        <v>61</v>
      </c>
      <c r="Q439" t="s">
        <v>57</v>
      </c>
      <c r="R439">
        <v>40</v>
      </c>
      <c r="S439" t="s">
        <v>79</v>
      </c>
      <c r="T439" t="s">
        <v>59</v>
      </c>
      <c r="U439" t="s">
        <v>69</v>
      </c>
      <c r="V439" t="s">
        <v>74</v>
      </c>
    </row>
    <row r="440" spans="1:22" x14ac:dyDescent="0.25">
      <c r="A440" s="1"/>
      <c r="B440" t="s">
        <v>43</v>
      </c>
      <c r="C440" t="s">
        <v>49</v>
      </c>
      <c r="D440" t="s">
        <v>49</v>
      </c>
      <c r="E440" t="s">
        <v>48</v>
      </c>
      <c r="F440">
        <v>6</v>
      </c>
      <c r="G440">
        <v>1</v>
      </c>
      <c r="H440">
        <v>3</v>
      </c>
      <c r="I440">
        <v>80</v>
      </c>
      <c r="J440">
        <v>90</v>
      </c>
      <c r="K440">
        <v>90</v>
      </c>
      <c r="L440">
        <v>40</v>
      </c>
      <c r="M440">
        <v>50</v>
      </c>
      <c r="N440">
        <v>30</v>
      </c>
      <c r="O440">
        <v>30</v>
      </c>
      <c r="P440" t="s">
        <v>61</v>
      </c>
      <c r="Q440" t="s">
        <v>58</v>
      </c>
      <c r="R440">
        <v>45</v>
      </c>
      <c r="S440" t="s">
        <v>79</v>
      </c>
      <c r="T440" t="s">
        <v>59</v>
      </c>
      <c r="U440" t="s">
        <v>66</v>
      </c>
      <c r="V440" t="s">
        <v>75</v>
      </c>
    </row>
    <row r="441" spans="1:22" x14ac:dyDescent="0.25">
      <c r="A441" s="1"/>
      <c r="B441" t="s">
        <v>43</v>
      </c>
      <c r="C441" t="s">
        <v>49</v>
      </c>
      <c r="D441" t="s">
        <v>49</v>
      </c>
      <c r="E441" t="s">
        <v>48</v>
      </c>
      <c r="F441">
        <v>6</v>
      </c>
      <c r="G441">
        <v>3</v>
      </c>
      <c r="H441">
        <v>3</v>
      </c>
      <c r="I441">
        <v>85</v>
      </c>
      <c r="J441">
        <v>90</v>
      </c>
      <c r="K441">
        <v>90</v>
      </c>
      <c r="L441">
        <v>30</v>
      </c>
      <c r="M441">
        <v>50</v>
      </c>
      <c r="N441">
        <v>45</v>
      </c>
      <c r="O441">
        <v>30</v>
      </c>
      <c r="P441" t="s">
        <v>91</v>
      </c>
      <c r="Q441" t="s">
        <v>57</v>
      </c>
      <c r="R441">
        <v>43</v>
      </c>
      <c r="S441" t="s">
        <v>80</v>
      </c>
      <c r="T441" t="s">
        <v>59</v>
      </c>
      <c r="U441" t="s">
        <v>66</v>
      </c>
      <c r="V441" t="s">
        <v>71</v>
      </c>
    </row>
    <row r="442" spans="1:22" x14ac:dyDescent="0.25">
      <c r="A442" s="1"/>
      <c r="B442" t="s">
        <v>43</v>
      </c>
      <c r="C442" t="s">
        <v>49</v>
      </c>
      <c r="D442" t="s">
        <v>49</v>
      </c>
      <c r="E442" t="s">
        <v>48</v>
      </c>
      <c r="F442">
        <v>6</v>
      </c>
      <c r="G442">
        <v>3</v>
      </c>
      <c r="H442">
        <v>3</v>
      </c>
      <c r="I442">
        <v>85</v>
      </c>
      <c r="J442">
        <v>80</v>
      </c>
      <c r="K442">
        <v>100</v>
      </c>
      <c r="L442">
        <v>20</v>
      </c>
      <c r="M442">
        <v>90</v>
      </c>
      <c r="N442">
        <v>40</v>
      </c>
      <c r="O442">
        <v>30</v>
      </c>
      <c r="P442" t="s">
        <v>88</v>
      </c>
      <c r="Q442" t="s">
        <v>57</v>
      </c>
      <c r="R442">
        <v>25</v>
      </c>
      <c r="S442" t="s">
        <v>79</v>
      </c>
      <c r="T442" t="s">
        <v>59</v>
      </c>
      <c r="U442" t="s">
        <v>68</v>
      </c>
      <c r="V442" t="s">
        <v>71</v>
      </c>
    </row>
    <row r="443" spans="1:22" x14ac:dyDescent="0.25">
      <c r="A443" s="1"/>
      <c r="B443" t="s">
        <v>43</v>
      </c>
      <c r="C443" t="s">
        <v>49</v>
      </c>
      <c r="D443" t="s">
        <v>49</v>
      </c>
      <c r="E443" t="s">
        <v>48</v>
      </c>
      <c r="F443">
        <v>6</v>
      </c>
      <c r="G443">
        <v>3</v>
      </c>
      <c r="H443">
        <v>4</v>
      </c>
      <c r="I443">
        <v>100</v>
      </c>
      <c r="J443">
        <v>85</v>
      </c>
      <c r="K443">
        <v>80</v>
      </c>
      <c r="L443">
        <v>50</v>
      </c>
      <c r="M443">
        <v>60</v>
      </c>
      <c r="N443">
        <v>25</v>
      </c>
      <c r="O443">
        <v>40</v>
      </c>
      <c r="P443" t="s">
        <v>61</v>
      </c>
      <c r="Q443" t="s">
        <v>58</v>
      </c>
      <c r="R443">
        <v>41</v>
      </c>
      <c r="S443" t="s">
        <v>81</v>
      </c>
      <c r="T443" t="s">
        <v>59</v>
      </c>
      <c r="U443" t="s">
        <v>66</v>
      </c>
      <c r="V443" t="s">
        <v>72</v>
      </c>
    </row>
    <row r="444" spans="1:22" x14ac:dyDescent="0.25">
      <c r="A444" s="1"/>
      <c r="B444" t="s">
        <v>43</v>
      </c>
      <c r="C444" t="s">
        <v>49</v>
      </c>
      <c r="D444" t="s">
        <v>49</v>
      </c>
      <c r="E444" t="s">
        <v>48</v>
      </c>
      <c r="F444">
        <v>6</v>
      </c>
      <c r="G444">
        <v>3</v>
      </c>
      <c r="H444">
        <v>4</v>
      </c>
      <c r="I444">
        <v>90</v>
      </c>
      <c r="J444">
        <v>85</v>
      </c>
      <c r="K444">
        <v>100</v>
      </c>
      <c r="L444">
        <v>50</v>
      </c>
      <c r="M444">
        <v>80</v>
      </c>
      <c r="N444">
        <v>30</v>
      </c>
      <c r="O444">
        <v>40</v>
      </c>
      <c r="P444" t="s">
        <v>87</v>
      </c>
      <c r="Q444" t="s">
        <v>58</v>
      </c>
      <c r="R444">
        <v>28</v>
      </c>
      <c r="S444" t="s">
        <v>79</v>
      </c>
      <c r="T444" t="s">
        <v>59</v>
      </c>
      <c r="U444" t="s">
        <v>66</v>
      </c>
      <c r="V444" t="s">
        <v>71</v>
      </c>
    </row>
    <row r="445" spans="1:22" x14ac:dyDescent="0.25">
      <c r="A445" s="1"/>
      <c r="B445" t="s">
        <v>43</v>
      </c>
      <c r="C445" t="s">
        <v>49</v>
      </c>
      <c r="D445" t="s">
        <v>49</v>
      </c>
      <c r="E445" t="s">
        <v>48</v>
      </c>
      <c r="F445">
        <v>6</v>
      </c>
      <c r="G445">
        <v>3</v>
      </c>
      <c r="H445">
        <v>4</v>
      </c>
      <c r="I445">
        <v>90</v>
      </c>
      <c r="J445">
        <v>80</v>
      </c>
      <c r="K445">
        <v>80</v>
      </c>
      <c r="L445">
        <v>50</v>
      </c>
      <c r="M445">
        <v>80</v>
      </c>
      <c r="N445">
        <v>30</v>
      </c>
      <c r="O445">
        <v>30</v>
      </c>
      <c r="P445" t="s">
        <v>61</v>
      </c>
      <c r="Q445" t="s">
        <v>58</v>
      </c>
      <c r="R445">
        <v>19</v>
      </c>
      <c r="S445" t="s">
        <v>79</v>
      </c>
      <c r="T445" t="s">
        <v>59</v>
      </c>
      <c r="U445" t="s">
        <v>67</v>
      </c>
      <c r="V445" t="s">
        <v>72</v>
      </c>
    </row>
    <row r="446" spans="1:22" x14ac:dyDescent="0.25">
      <c r="A446" s="1"/>
      <c r="B446" t="s">
        <v>43</v>
      </c>
      <c r="C446" t="s">
        <v>49</v>
      </c>
      <c r="D446" t="s">
        <v>49</v>
      </c>
      <c r="E446" t="s">
        <v>48</v>
      </c>
      <c r="F446">
        <v>6</v>
      </c>
      <c r="G446">
        <v>3</v>
      </c>
      <c r="H446">
        <v>4</v>
      </c>
      <c r="I446">
        <v>100</v>
      </c>
      <c r="J446">
        <v>70</v>
      </c>
      <c r="K446">
        <v>80</v>
      </c>
      <c r="L446">
        <v>50</v>
      </c>
      <c r="M446">
        <v>60</v>
      </c>
      <c r="N446">
        <v>25</v>
      </c>
      <c r="O446">
        <v>20</v>
      </c>
      <c r="P446" t="s">
        <v>83</v>
      </c>
      <c r="Q446" t="s">
        <v>58</v>
      </c>
      <c r="R446">
        <v>35</v>
      </c>
      <c r="S446" t="s">
        <v>77</v>
      </c>
      <c r="T446" t="s">
        <v>59</v>
      </c>
      <c r="U446" t="s">
        <v>67</v>
      </c>
      <c r="V446" t="s">
        <v>71</v>
      </c>
    </row>
    <row r="447" spans="1:22" x14ac:dyDescent="0.25">
      <c r="A447" s="1"/>
      <c r="B447" t="s">
        <v>43</v>
      </c>
      <c r="C447" t="s">
        <v>49</v>
      </c>
      <c r="D447" t="s">
        <v>49</v>
      </c>
      <c r="E447" t="s">
        <v>48</v>
      </c>
      <c r="F447">
        <v>6</v>
      </c>
      <c r="G447">
        <v>5</v>
      </c>
      <c r="H447">
        <v>6</v>
      </c>
      <c r="I447">
        <v>80</v>
      </c>
      <c r="J447">
        <v>70</v>
      </c>
      <c r="K447">
        <v>100</v>
      </c>
      <c r="L447">
        <v>40</v>
      </c>
      <c r="M447">
        <v>70</v>
      </c>
      <c r="N447">
        <v>40</v>
      </c>
      <c r="O447">
        <v>30</v>
      </c>
      <c r="P447" t="s">
        <v>61</v>
      </c>
      <c r="Q447" t="s">
        <v>57</v>
      </c>
      <c r="R447">
        <v>64</v>
      </c>
      <c r="S447" t="s">
        <v>78</v>
      </c>
      <c r="T447" t="s">
        <v>59</v>
      </c>
      <c r="U447" t="s">
        <v>67</v>
      </c>
      <c r="V447" t="s">
        <v>73</v>
      </c>
    </row>
    <row r="448" spans="1:22" x14ac:dyDescent="0.25">
      <c r="A448" s="1"/>
      <c r="B448" t="s">
        <v>43</v>
      </c>
      <c r="C448" t="s">
        <v>49</v>
      </c>
      <c r="D448" t="s">
        <v>49</v>
      </c>
      <c r="E448" t="s">
        <v>48</v>
      </c>
      <c r="F448">
        <v>6</v>
      </c>
      <c r="G448">
        <v>5</v>
      </c>
      <c r="H448">
        <v>6</v>
      </c>
      <c r="I448">
        <v>80</v>
      </c>
      <c r="J448">
        <v>80</v>
      </c>
      <c r="K448">
        <v>90</v>
      </c>
      <c r="L448">
        <v>40</v>
      </c>
      <c r="M448">
        <v>85</v>
      </c>
      <c r="N448">
        <v>50</v>
      </c>
      <c r="O448">
        <v>60</v>
      </c>
      <c r="P448" t="s">
        <v>83</v>
      </c>
      <c r="Q448" t="s">
        <v>57</v>
      </c>
      <c r="R448">
        <v>32</v>
      </c>
      <c r="S448" t="s">
        <v>79</v>
      </c>
      <c r="T448" t="s">
        <v>59</v>
      </c>
      <c r="U448" t="s">
        <v>66</v>
      </c>
      <c r="V448" t="s">
        <v>72</v>
      </c>
    </row>
    <row r="449" spans="1:22" x14ac:dyDescent="0.25">
      <c r="A449" s="1"/>
      <c r="B449" t="s">
        <v>43</v>
      </c>
      <c r="C449" t="s">
        <v>49</v>
      </c>
      <c r="D449" t="s">
        <v>49</v>
      </c>
      <c r="E449" t="s">
        <v>48</v>
      </c>
      <c r="F449">
        <v>6</v>
      </c>
      <c r="G449">
        <v>5</v>
      </c>
      <c r="H449">
        <v>6</v>
      </c>
      <c r="I449">
        <v>85</v>
      </c>
      <c r="J449">
        <v>60</v>
      </c>
      <c r="K449">
        <v>90</v>
      </c>
      <c r="L449">
        <v>70</v>
      </c>
      <c r="M449">
        <v>20</v>
      </c>
      <c r="N449">
        <v>50</v>
      </c>
      <c r="O449">
        <v>35</v>
      </c>
      <c r="P449" t="s">
        <v>84</v>
      </c>
      <c r="Q449" t="s">
        <v>58</v>
      </c>
      <c r="R449">
        <v>30</v>
      </c>
      <c r="S449" t="s">
        <v>79</v>
      </c>
      <c r="T449" t="s">
        <v>59</v>
      </c>
      <c r="U449" t="s">
        <v>67</v>
      </c>
      <c r="V449" t="s">
        <v>71</v>
      </c>
    </row>
    <row r="450" spans="1:22" x14ac:dyDescent="0.25">
      <c r="B450" t="s">
        <v>43</v>
      </c>
      <c r="C450" t="s">
        <v>49</v>
      </c>
      <c r="D450" t="s">
        <v>49</v>
      </c>
      <c r="E450" t="s">
        <v>48</v>
      </c>
      <c r="F450">
        <v>6</v>
      </c>
      <c r="G450">
        <v>5</v>
      </c>
      <c r="H450">
        <v>6</v>
      </c>
      <c r="I450">
        <v>85</v>
      </c>
      <c r="J450">
        <v>50</v>
      </c>
      <c r="K450">
        <v>80</v>
      </c>
      <c r="L450">
        <v>70</v>
      </c>
      <c r="M450">
        <v>10</v>
      </c>
      <c r="N450">
        <v>90</v>
      </c>
      <c r="O450">
        <v>60</v>
      </c>
      <c r="P450" t="s">
        <v>85</v>
      </c>
      <c r="Q450" t="s">
        <v>57</v>
      </c>
      <c r="R450">
        <v>19</v>
      </c>
      <c r="S450" t="s">
        <v>80</v>
      </c>
      <c r="T450" t="s">
        <v>59</v>
      </c>
      <c r="U450" t="s">
        <v>67</v>
      </c>
      <c r="V450" t="s">
        <v>72</v>
      </c>
    </row>
    <row r="451" spans="1:22" x14ac:dyDescent="0.25">
      <c r="B451" t="s">
        <v>43</v>
      </c>
      <c r="C451" t="s">
        <v>49</v>
      </c>
      <c r="D451" t="s">
        <v>49</v>
      </c>
      <c r="E451" t="s">
        <v>48</v>
      </c>
      <c r="F451">
        <v>3</v>
      </c>
      <c r="G451">
        <v>5</v>
      </c>
      <c r="H451">
        <v>6</v>
      </c>
      <c r="I451">
        <v>85</v>
      </c>
      <c r="J451">
        <v>85</v>
      </c>
      <c r="K451">
        <v>85</v>
      </c>
      <c r="L451">
        <v>50</v>
      </c>
      <c r="M451">
        <v>30</v>
      </c>
      <c r="N451">
        <v>60</v>
      </c>
      <c r="O451">
        <v>25</v>
      </c>
      <c r="P451" t="s">
        <v>61</v>
      </c>
      <c r="Q451" t="s">
        <v>58</v>
      </c>
      <c r="R451">
        <v>27</v>
      </c>
      <c r="S451" t="s">
        <v>79</v>
      </c>
      <c r="T451" t="s">
        <v>59</v>
      </c>
      <c r="U451" t="s">
        <v>68</v>
      </c>
      <c r="V451" t="s">
        <v>71</v>
      </c>
    </row>
    <row r="452" spans="1:22" x14ac:dyDescent="0.25">
      <c r="B452" t="s">
        <v>43</v>
      </c>
      <c r="C452" t="s">
        <v>49</v>
      </c>
      <c r="D452" t="s">
        <v>49</v>
      </c>
      <c r="E452" t="s">
        <v>48</v>
      </c>
      <c r="F452">
        <v>3</v>
      </c>
      <c r="G452">
        <v>6</v>
      </c>
      <c r="H452">
        <v>6</v>
      </c>
      <c r="I452">
        <v>90</v>
      </c>
      <c r="J452">
        <v>85</v>
      </c>
      <c r="K452">
        <v>85</v>
      </c>
      <c r="L452">
        <v>55</v>
      </c>
      <c r="M452">
        <v>40</v>
      </c>
      <c r="N452">
        <v>80</v>
      </c>
      <c r="O452">
        <v>30</v>
      </c>
      <c r="P452" t="s">
        <v>83</v>
      </c>
      <c r="Q452" t="s">
        <v>57</v>
      </c>
      <c r="R452">
        <v>48</v>
      </c>
      <c r="S452" t="s">
        <v>80</v>
      </c>
      <c r="T452" t="s">
        <v>59</v>
      </c>
      <c r="U452" t="s">
        <v>67</v>
      </c>
      <c r="V452" t="s">
        <v>71</v>
      </c>
    </row>
    <row r="453" spans="1:22" x14ac:dyDescent="0.25">
      <c r="B453" t="s">
        <v>43</v>
      </c>
      <c r="C453" t="s">
        <v>49</v>
      </c>
      <c r="D453" t="s">
        <v>49</v>
      </c>
      <c r="E453" t="s">
        <v>48</v>
      </c>
      <c r="F453">
        <v>3</v>
      </c>
      <c r="G453">
        <v>6</v>
      </c>
      <c r="H453">
        <v>6</v>
      </c>
      <c r="I453">
        <v>80</v>
      </c>
      <c r="J453">
        <v>85</v>
      </c>
      <c r="K453">
        <v>100</v>
      </c>
      <c r="L453">
        <v>60</v>
      </c>
      <c r="M453">
        <v>40</v>
      </c>
      <c r="N453">
        <v>80</v>
      </c>
      <c r="O453">
        <v>20</v>
      </c>
      <c r="P453" t="s">
        <v>70</v>
      </c>
      <c r="Q453" t="s">
        <v>57</v>
      </c>
      <c r="R453">
        <v>17</v>
      </c>
      <c r="S453" t="s">
        <v>78</v>
      </c>
      <c r="T453" t="s">
        <v>59</v>
      </c>
      <c r="U453" t="s">
        <v>67</v>
      </c>
      <c r="V453" t="s">
        <v>71</v>
      </c>
    </row>
    <row r="454" spans="1:22" x14ac:dyDescent="0.25">
      <c r="B454" t="s">
        <v>43</v>
      </c>
      <c r="C454" t="s">
        <v>49</v>
      </c>
      <c r="D454" t="s">
        <v>49</v>
      </c>
      <c r="E454" t="s">
        <v>48</v>
      </c>
      <c r="F454">
        <v>4</v>
      </c>
      <c r="G454">
        <v>6</v>
      </c>
      <c r="H454">
        <v>6</v>
      </c>
      <c r="I454">
        <v>100</v>
      </c>
      <c r="J454">
        <v>90</v>
      </c>
      <c r="K454">
        <v>90</v>
      </c>
      <c r="L454">
        <v>60</v>
      </c>
      <c r="M454">
        <v>20</v>
      </c>
      <c r="N454">
        <v>60</v>
      </c>
      <c r="O454">
        <v>20</v>
      </c>
      <c r="P454" t="s">
        <v>83</v>
      </c>
      <c r="Q454" t="s">
        <v>58</v>
      </c>
      <c r="R454">
        <v>33</v>
      </c>
      <c r="S454" t="s">
        <v>79</v>
      </c>
      <c r="T454" t="s">
        <v>59</v>
      </c>
      <c r="U454" t="s">
        <v>66</v>
      </c>
      <c r="V454" t="s">
        <v>72</v>
      </c>
    </row>
    <row r="455" spans="1:22" x14ac:dyDescent="0.25">
      <c r="B455" t="s">
        <v>43</v>
      </c>
      <c r="C455" t="s">
        <v>49</v>
      </c>
      <c r="D455" t="s">
        <v>49</v>
      </c>
      <c r="E455" t="s">
        <v>48</v>
      </c>
      <c r="F455">
        <v>4</v>
      </c>
      <c r="G455">
        <v>4</v>
      </c>
      <c r="H455">
        <v>6</v>
      </c>
      <c r="I455">
        <v>90</v>
      </c>
      <c r="J455">
        <v>80</v>
      </c>
      <c r="K455">
        <v>90</v>
      </c>
      <c r="L455">
        <v>40</v>
      </c>
      <c r="M455">
        <v>30</v>
      </c>
      <c r="N455">
        <v>70</v>
      </c>
      <c r="O455">
        <v>25</v>
      </c>
      <c r="P455" t="s">
        <v>61</v>
      </c>
      <c r="Q455" t="s">
        <v>57</v>
      </c>
      <c r="R455">
        <v>42</v>
      </c>
      <c r="S455" t="s">
        <v>79</v>
      </c>
      <c r="T455" t="s">
        <v>59</v>
      </c>
      <c r="U455" t="s">
        <v>66</v>
      </c>
      <c r="V455" t="s">
        <v>71</v>
      </c>
    </row>
    <row r="456" spans="1:22" x14ac:dyDescent="0.25">
      <c r="B456" t="s">
        <v>43</v>
      </c>
      <c r="C456" t="s">
        <v>49</v>
      </c>
      <c r="D456" t="s">
        <v>49</v>
      </c>
      <c r="E456" t="s">
        <v>48</v>
      </c>
      <c r="F456">
        <v>4</v>
      </c>
      <c r="G456">
        <v>4</v>
      </c>
      <c r="H456">
        <v>6</v>
      </c>
      <c r="I456">
        <v>90</v>
      </c>
      <c r="J456">
        <v>75</v>
      </c>
      <c r="K456">
        <v>100</v>
      </c>
      <c r="L456">
        <v>45</v>
      </c>
      <c r="M456">
        <v>10</v>
      </c>
      <c r="N456">
        <v>85</v>
      </c>
      <c r="O456">
        <v>30</v>
      </c>
      <c r="P456" t="s">
        <v>83</v>
      </c>
      <c r="Q456" t="s">
        <v>58</v>
      </c>
      <c r="R456">
        <v>52</v>
      </c>
      <c r="S456" t="s">
        <v>80</v>
      </c>
      <c r="T456" t="s">
        <v>59</v>
      </c>
      <c r="U456" t="s">
        <v>67</v>
      </c>
      <c r="V456" t="s">
        <v>72</v>
      </c>
    </row>
    <row r="457" spans="1:22" x14ac:dyDescent="0.25">
      <c r="B457" t="s">
        <v>43</v>
      </c>
      <c r="C457" t="s">
        <v>49</v>
      </c>
      <c r="D457" t="s">
        <v>49</v>
      </c>
      <c r="E457" t="s">
        <v>48</v>
      </c>
      <c r="F457">
        <v>5</v>
      </c>
      <c r="G457">
        <v>4</v>
      </c>
      <c r="H457">
        <v>6</v>
      </c>
      <c r="I457">
        <v>80</v>
      </c>
      <c r="J457">
        <v>70</v>
      </c>
      <c r="K457">
        <v>80</v>
      </c>
      <c r="L457">
        <v>30</v>
      </c>
      <c r="M457">
        <v>60</v>
      </c>
      <c r="N457">
        <v>75</v>
      </c>
      <c r="O457">
        <v>30</v>
      </c>
      <c r="P457" t="s">
        <v>88</v>
      </c>
      <c r="Q457" t="s">
        <v>57</v>
      </c>
      <c r="R457">
        <v>66</v>
      </c>
      <c r="S457" t="s">
        <v>79</v>
      </c>
      <c r="T457" t="s">
        <v>63</v>
      </c>
      <c r="U457" t="s">
        <v>67</v>
      </c>
      <c r="V457" t="s">
        <v>71</v>
      </c>
    </row>
    <row r="458" spans="1:22" x14ac:dyDescent="0.25">
      <c r="B458" t="s">
        <v>43</v>
      </c>
      <c r="C458" t="s">
        <v>49</v>
      </c>
      <c r="D458" t="s">
        <v>49</v>
      </c>
      <c r="E458" t="s">
        <v>48</v>
      </c>
      <c r="F458">
        <v>5</v>
      </c>
      <c r="G458">
        <v>4</v>
      </c>
      <c r="H458">
        <v>1</v>
      </c>
      <c r="I458">
        <v>85</v>
      </c>
      <c r="J458">
        <v>70</v>
      </c>
      <c r="K458">
        <v>80</v>
      </c>
      <c r="L458">
        <v>50</v>
      </c>
      <c r="M458">
        <v>50</v>
      </c>
      <c r="N458">
        <v>90</v>
      </c>
      <c r="O458">
        <v>25</v>
      </c>
      <c r="P458" t="s">
        <v>61</v>
      </c>
      <c r="Q458" t="s">
        <v>57</v>
      </c>
      <c r="R458">
        <v>68</v>
      </c>
      <c r="S458" t="s">
        <v>81</v>
      </c>
      <c r="T458" t="s">
        <v>63</v>
      </c>
      <c r="U458" t="s">
        <v>66</v>
      </c>
      <c r="V458" t="s">
        <v>73</v>
      </c>
    </row>
    <row r="459" spans="1:22" x14ac:dyDescent="0.25">
      <c r="B459" t="s">
        <v>43</v>
      </c>
      <c r="C459" t="s">
        <v>49</v>
      </c>
      <c r="D459" t="s">
        <v>49</v>
      </c>
      <c r="E459" t="s">
        <v>48</v>
      </c>
      <c r="F459">
        <v>5</v>
      </c>
      <c r="G459">
        <v>4</v>
      </c>
      <c r="H459">
        <v>1</v>
      </c>
      <c r="I459">
        <v>85</v>
      </c>
      <c r="J459">
        <v>50</v>
      </c>
      <c r="K459">
        <v>85</v>
      </c>
      <c r="L459">
        <v>20</v>
      </c>
      <c r="M459">
        <v>40</v>
      </c>
      <c r="N459">
        <v>90</v>
      </c>
      <c r="O459">
        <v>30</v>
      </c>
      <c r="P459" t="s">
        <v>87</v>
      </c>
      <c r="Q459" t="s">
        <v>58</v>
      </c>
      <c r="R459">
        <v>37</v>
      </c>
      <c r="S459" t="s">
        <v>79</v>
      </c>
      <c r="T459" t="s">
        <v>59</v>
      </c>
      <c r="U459" t="s">
        <v>67</v>
      </c>
      <c r="V459" t="s">
        <v>72</v>
      </c>
    </row>
    <row r="460" spans="1:22" x14ac:dyDescent="0.25">
      <c r="B460" t="s">
        <v>43</v>
      </c>
      <c r="C460" t="s">
        <v>49</v>
      </c>
      <c r="D460" t="s">
        <v>49</v>
      </c>
      <c r="E460" t="s">
        <v>48</v>
      </c>
      <c r="F460">
        <v>5</v>
      </c>
      <c r="G460">
        <v>4</v>
      </c>
      <c r="H460">
        <v>1</v>
      </c>
      <c r="I460">
        <v>100</v>
      </c>
      <c r="J460">
        <v>55</v>
      </c>
      <c r="K460">
        <v>85</v>
      </c>
      <c r="L460">
        <v>40</v>
      </c>
      <c r="M460">
        <v>30</v>
      </c>
      <c r="N460">
        <v>70</v>
      </c>
      <c r="O460">
        <v>60</v>
      </c>
      <c r="P460" t="s">
        <v>61</v>
      </c>
      <c r="Q460" t="s">
        <v>57</v>
      </c>
      <c r="S460" t="s">
        <v>78</v>
      </c>
      <c r="T460" t="s">
        <v>59</v>
      </c>
      <c r="U460" t="s">
        <v>66</v>
      </c>
      <c r="V460" t="s">
        <v>71</v>
      </c>
    </row>
    <row r="461" spans="1:22" x14ac:dyDescent="0.25">
      <c r="B461" t="s">
        <v>43</v>
      </c>
      <c r="C461" t="s">
        <v>49</v>
      </c>
      <c r="D461" t="s">
        <v>49</v>
      </c>
      <c r="E461" t="s">
        <v>48</v>
      </c>
      <c r="F461">
        <v>5</v>
      </c>
      <c r="G461">
        <v>4</v>
      </c>
      <c r="H461">
        <v>1</v>
      </c>
      <c r="I461">
        <v>90</v>
      </c>
      <c r="J461">
        <v>85</v>
      </c>
      <c r="K461">
        <v>85</v>
      </c>
      <c r="L461">
        <v>45</v>
      </c>
      <c r="M461">
        <v>35</v>
      </c>
      <c r="N461">
        <v>80</v>
      </c>
      <c r="O461">
        <v>35</v>
      </c>
      <c r="P461" t="s">
        <v>83</v>
      </c>
      <c r="Q461" t="s">
        <v>58</v>
      </c>
      <c r="R461">
        <v>18</v>
      </c>
      <c r="S461" t="s">
        <v>79</v>
      </c>
      <c r="T461" t="s">
        <v>59</v>
      </c>
      <c r="U461" t="s">
        <v>67</v>
      </c>
      <c r="V461" t="s">
        <v>72</v>
      </c>
    </row>
    <row r="462" spans="1:22" x14ac:dyDescent="0.25">
      <c r="B462" t="s">
        <v>43</v>
      </c>
      <c r="C462" t="s">
        <v>49</v>
      </c>
      <c r="D462" t="s">
        <v>49</v>
      </c>
      <c r="E462" t="s">
        <v>48</v>
      </c>
      <c r="F462">
        <v>5</v>
      </c>
      <c r="G462">
        <v>4</v>
      </c>
      <c r="H462">
        <v>1</v>
      </c>
      <c r="I462">
        <v>90</v>
      </c>
      <c r="J462">
        <v>100</v>
      </c>
      <c r="K462">
        <v>90</v>
      </c>
      <c r="L462">
        <v>40</v>
      </c>
      <c r="M462">
        <v>45</v>
      </c>
      <c r="N462">
        <v>60</v>
      </c>
      <c r="O462">
        <v>60</v>
      </c>
      <c r="P462" t="s">
        <v>61</v>
      </c>
      <c r="Q462" t="s">
        <v>57</v>
      </c>
      <c r="R462">
        <v>38</v>
      </c>
      <c r="S462" t="s">
        <v>79</v>
      </c>
      <c r="T462" t="s">
        <v>59</v>
      </c>
      <c r="U462" t="s">
        <v>66</v>
      </c>
      <c r="V462" t="s">
        <v>71</v>
      </c>
    </row>
    <row r="463" spans="1:22" x14ac:dyDescent="0.25">
      <c r="B463" t="s">
        <v>43</v>
      </c>
      <c r="C463" t="s">
        <v>49</v>
      </c>
      <c r="D463" t="s">
        <v>49</v>
      </c>
      <c r="E463" t="s">
        <v>48</v>
      </c>
      <c r="F463">
        <v>5</v>
      </c>
      <c r="G463">
        <v>7</v>
      </c>
      <c r="H463">
        <v>2</v>
      </c>
      <c r="I463">
        <v>100</v>
      </c>
      <c r="J463">
        <v>80</v>
      </c>
      <c r="K463">
        <v>80</v>
      </c>
      <c r="L463">
        <v>40</v>
      </c>
      <c r="M463">
        <v>30</v>
      </c>
      <c r="N463">
        <v>20</v>
      </c>
      <c r="O463">
        <v>30</v>
      </c>
      <c r="P463" t="s">
        <v>83</v>
      </c>
      <c r="Q463" t="s">
        <v>57</v>
      </c>
      <c r="R463">
        <v>25</v>
      </c>
      <c r="S463" t="s">
        <v>77</v>
      </c>
      <c r="T463" t="s">
        <v>59</v>
      </c>
      <c r="U463" t="s">
        <v>66</v>
      </c>
      <c r="V463" t="s">
        <v>74</v>
      </c>
    </row>
    <row r="464" spans="1:22" x14ac:dyDescent="0.25">
      <c r="B464" t="s">
        <v>43</v>
      </c>
      <c r="C464" t="s">
        <v>49</v>
      </c>
      <c r="D464" t="s">
        <v>49</v>
      </c>
      <c r="E464" t="s">
        <v>48</v>
      </c>
      <c r="F464">
        <v>5</v>
      </c>
      <c r="G464">
        <v>3</v>
      </c>
      <c r="H464">
        <v>2</v>
      </c>
      <c r="I464">
        <v>80</v>
      </c>
      <c r="J464">
        <v>90</v>
      </c>
      <c r="K464">
        <v>100</v>
      </c>
      <c r="L464">
        <v>30</v>
      </c>
      <c r="M464">
        <v>25</v>
      </c>
      <c r="N464">
        <v>30</v>
      </c>
      <c r="O464">
        <v>30</v>
      </c>
      <c r="P464" t="s">
        <v>84</v>
      </c>
      <c r="Q464" t="s">
        <v>58</v>
      </c>
      <c r="R464">
        <v>60</v>
      </c>
      <c r="S464" t="s">
        <v>78</v>
      </c>
      <c r="T464" t="s">
        <v>63</v>
      </c>
      <c r="U464" t="s">
        <v>30</v>
      </c>
      <c r="V464" t="s">
        <v>63</v>
      </c>
    </row>
    <row r="465" spans="2:22" x14ac:dyDescent="0.25">
      <c r="B465" t="s">
        <v>43</v>
      </c>
      <c r="C465" t="s">
        <v>49</v>
      </c>
      <c r="D465" t="s">
        <v>49</v>
      </c>
      <c r="E465" t="s">
        <v>48</v>
      </c>
      <c r="F465">
        <v>5</v>
      </c>
      <c r="G465">
        <v>3</v>
      </c>
      <c r="H465">
        <v>2</v>
      </c>
      <c r="I465">
        <v>80</v>
      </c>
      <c r="J465">
        <v>50</v>
      </c>
      <c r="K465">
        <v>90</v>
      </c>
      <c r="L465">
        <v>20</v>
      </c>
      <c r="M465">
        <v>40</v>
      </c>
      <c r="N465">
        <v>15</v>
      </c>
      <c r="O465">
        <v>30</v>
      </c>
      <c r="P465" t="s">
        <v>85</v>
      </c>
      <c r="Q465" t="s">
        <v>58</v>
      </c>
      <c r="R465">
        <v>75</v>
      </c>
      <c r="S465" t="s">
        <v>79</v>
      </c>
      <c r="T465" t="s">
        <v>62</v>
      </c>
      <c r="U465" t="s">
        <v>67</v>
      </c>
      <c r="V465" t="s">
        <v>71</v>
      </c>
    </row>
    <row r="466" spans="2:22" x14ac:dyDescent="0.25">
      <c r="B466" t="s">
        <v>43</v>
      </c>
      <c r="C466" t="s">
        <v>49</v>
      </c>
      <c r="D466" t="s">
        <v>49</v>
      </c>
      <c r="E466" t="s">
        <v>48</v>
      </c>
      <c r="F466">
        <v>5</v>
      </c>
      <c r="G466">
        <v>3</v>
      </c>
      <c r="H466">
        <v>2</v>
      </c>
      <c r="I466">
        <v>100</v>
      </c>
      <c r="J466">
        <v>80</v>
      </c>
      <c r="K466">
        <v>90</v>
      </c>
      <c r="L466">
        <v>50</v>
      </c>
      <c r="M466">
        <v>40</v>
      </c>
      <c r="N466">
        <v>25</v>
      </c>
      <c r="O466">
        <v>40</v>
      </c>
      <c r="P466" t="s">
        <v>61</v>
      </c>
      <c r="Q466" t="s">
        <v>58</v>
      </c>
      <c r="R466">
        <v>19</v>
      </c>
      <c r="S466" t="s">
        <v>79</v>
      </c>
      <c r="T466" t="s">
        <v>62</v>
      </c>
      <c r="U466" t="s">
        <v>66</v>
      </c>
      <c r="V466" t="s">
        <v>71</v>
      </c>
    </row>
    <row r="467" spans="2:22" x14ac:dyDescent="0.25">
      <c r="B467" t="s">
        <v>43</v>
      </c>
      <c r="C467" t="s">
        <v>49</v>
      </c>
      <c r="D467" t="s">
        <v>49</v>
      </c>
      <c r="E467" t="s">
        <v>48</v>
      </c>
      <c r="F467">
        <v>6</v>
      </c>
      <c r="G467">
        <v>5</v>
      </c>
      <c r="H467">
        <v>2</v>
      </c>
      <c r="I467">
        <v>80</v>
      </c>
      <c r="J467">
        <v>70</v>
      </c>
      <c r="K467">
        <v>80</v>
      </c>
      <c r="L467">
        <v>40</v>
      </c>
      <c r="M467">
        <v>45</v>
      </c>
      <c r="N467">
        <v>40</v>
      </c>
      <c r="O467">
        <v>40</v>
      </c>
      <c r="P467" t="s">
        <v>83</v>
      </c>
      <c r="Q467" t="s">
        <v>58</v>
      </c>
      <c r="R467">
        <v>20</v>
      </c>
      <c r="S467" t="s">
        <v>80</v>
      </c>
      <c r="T467" t="s">
        <v>63</v>
      </c>
      <c r="U467" t="s">
        <v>66</v>
      </c>
      <c r="V467" t="s">
        <v>72</v>
      </c>
    </row>
    <row r="468" spans="2:22" x14ac:dyDescent="0.25">
      <c r="B468" t="s">
        <v>43</v>
      </c>
      <c r="C468" t="s">
        <v>49</v>
      </c>
      <c r="D468" t="s">
        <v>49</v>
      </c>
      <c r="E468" t="s">
        <v>48</v>
      </c>
      <c r="F468">
        <v>6</v>
      </c>
      <c r="G468">
        <v>5</v>
      </c>
      <c r="H468">
        <v>2</v>
      </c>
      <c r="I468">
        <v>85</v>
      </c>
      <c r="J468">
        <v>60</v>
      </c>
      <c r="K468">
        <v>85</v>
      </c>
      <c r="L468">
        <v>40</v>
      </c>
      <c r="M468">
        <v>40</v>
      </c>
      <c r="N468">
        <v>30</v>
      </c>
      <c r="O468">
        <v>30</v>
      </c>
      <c r="P468" t="s">
        <v>70</v>
      </c>
      <c r="Q468" t="s">
        <v>58</v>
      </c>
      <c r="R468">
        <v>20</v>
      </c>
      <c r="S468" t="s">
        <v>79</v>
      </c>
      <c r="T468" t="s">
        <v>62</v>
      </c>
      <c r="U468" t="s">
        <v>69</v>
      </c>
      <c r="V468" t="s">
        <v>71</v>
      </c>
    </row>
    <row r="469" spans="2:22" x14ac:dyDescent="0.25">
      <c r="B469" t="s">
        <v>43</v>
      </c>
      <c r="C469" t="s">
        <v>49</v>
      </c>
      <c r="D469" t="s">
        <v>49</v>
      </c>
      <c r="E469" t="s">
        <v>48</v>
      </c>
      <c r="F469">
        <v>6</v>
      </c>
      <c r="G469">
        <v>5</v>
      </c>
      <c r="H469">
        <v>2</v>
      </c>
      <c r="I469">
        <v>75</v>
      </c>
      <c r="J469">
        <v>80</v>
      </c>
      <c r="K469">
        <v>85</v>
      </c>
      <c r="L469">
        <v>90</v>
      </c>
      <c r="M469">
        <v>40</v>
      </c>
      <c r="N469">
        <v>80</v>
      </c>
      <c r="O469">
        <v>20</v>
      </c>
      <c r="P469" t="s">
        <v>83</v>
      </c>
      <c r="Q469" t="s">
        <v>58</v>
      </c>
      <c r="R469">
        <v>36</v>
      </c>
      <c r="S469" t="s">
        <v>80</v>
      </c>
      <c r="T469" t="s">
        <v>59</v>
      </c>
      <c r="U469" t="s">
        <v>68</v>
      </c>
      <c r="V469" t="s">
        <v>72</v>
      </c>
    </row>
    <row r="470" spans="2:22" x14ac:dyDescent="0.25">
      <c r="B470" t="s">
        <v>43</v>
      </c>
      <c r="C470" t="s">
        <v>49</v>
      </c>
      <c r="D470" t="s">
        <v>49</v>
      </c>
      <c r="E470" t="s">
        <v>48</v>
      </c>
      <c r="F470">
        <v>6</v>
      </c>
      <c r="G470">
        <v>5</v>
      </c>
      <c r="H470">
        <v>2</v>
      </c>
      <c r="I470">
        <v>90</v>
      </c>
      <c r="J470">
        <v>85</v>
      </c>
      <c r="K470">
        <v>100</v>
      </c>
      <c r="L470">
        <v>70</v>
      </c>
      <c r="M470">
        <v>30</v>
      </c>
      <c r="N470">
        <v>60</v>
      </c>
      <c r="O470">
        <v>30</v>
      </c>
      <c r="P470" t="s">
        <v>61</v>
      </c>
      <c r="Q470" t="s">
        <v>57</v>
      </c>
      <c r="R470">
        <v>26</v>
      </c>
      <c r="S470" t="s">
        <v>78</v>
      </c>
      <c r="T470" t="s">
        <v>59</v>
      </c>
      <c r="U470" t="s">
        <v>66</v>
      </c>
      <c r="V470" t="s">
        <v>71</v>
      </c>
    </row>
    <row r="471" spans="2:22" x14ac:dyDescent="0.25">
      <c r="B471" t="s">
        <v>44</v>
      </c>
      <c r="C471" t="s">
        <v>49</v>
      </c>
      <c r="D471" t="s">
        <v>49</v>
      </c>
      <c r="E471" t="s">
        <v>48</v>
      </c>
      <c r="F471">
        <v>6</v>
      </c>
      <c r="G471">
        <v>5</v>
      </c>
      <c r="H471">
        <v>2</v>
      </c>
      <c r="I471">
        <v>90</v>
      </c>
      <c r="J471">
        <v>75</v>
      </c>
      <c r="K471">
        <v>90</v>
      </c>
      <c r="L471">
        <v>60</v>
      </c>
      <c r="M471">
        <v>35</v>
      </c>
      <c r="N471">
        <v>40</v>
      </c>
      <c r="O471">
        <v>60</v>
      </c>
      <c r="P471" t="s">
        <v>83</v>
      </c>
      <c r="Q471" t="s">
        <v>57</v>
      </c>
      <c r="R471">
        <v>65</v>
      </c>
      <c r="S471" t="s">
        <v>79</v>
      </c>
      <c r="T471" t="s">
        <v>63</v>
      </c>
      <c r="U471" t="s">
        <v>67</v>
      </c>
      <c r="V471" t="s">
        <v>73</v>
      </c>
    </row>
    <row r="472" spans="2:22" x14ac:dyDescent="0.25">
      <c r="B472" t="s">
        <v>44</v>
      </c>
      <c r="C472" t="s">
        <v>49</v>
      </c>
      <c r="D472" t="s">
        <v>49</v>
      </c>
      <c r="E472" t="s">
        <v>48</v>
      </c>
      <c r="F472">
        <v>6</v>
      </c>
      <c r="G472">
        <v>5</v>
      </c>
      <c r="H472">
        <v>3</v>
      </c>
      <c r="I472">
        <v>100</v>
      </c>
      <c r="J472">
        <v>90</v>
      </c>
      <c r="K472">
        <v>90</v>
      </c>
      <c r="L472">
        <v>40</v>
      </c>
      <c r="M472">
        <v>30</v>
      </c>
      <c r="N472">
        <v>30</v>
      </c>
      <c r="O472">
        <v>35</v>
      </c>
      <c r="P472" t="s">
        <v>83</v>
      </c>
      <c r="Q472" t="s">
        <v>58</v>
      </c>
      <c r="R472">
        <v>22</v>
      </c>
      <c r="S472" t="s">
        <v>79</v>
      </c>
      <c r="T472" t="s">
        <v>62</v>
      </c>
      <c r="U472" t="s">
        <v>68</v>
      </c>
      <c r="V472" t="s">
        <v>72</v>
      </c>
    </row>
    <row r="473" spans="2:22" x14ac:dyDescent="0.25">
      <c r="B473" t="s">
        <v>44</v>
      </c>
      <c r="C473" t="s">
        <v>49</v>
      </c>
      <c r="D473" t="s">
        <v>49</v>
      </c>
      <c r="E473" t="s">
        <v>48</v>
      </c>
      <c r="F473">
        <v>6</v>
      </c>
      <c r="G473">
        <v>4</v>
      </c>
      <c r="H473">
        <v>3</v>
      </c>
      <c r="I473">
        <v>80</v>
      </c>
      <c r="J473">
        <v>90</v>
      </c>
      <c r="K473">
        <v>60</v>
      </c>
      <c r="L473">
        <v>40</v>
      </c>
      <c r="M473">
        <v>20</v>
      </c>
      <c r="N473">
        <v>50</v>
      </c>
      <c r="O473">
        <v>60</v>
      </c>
      <c r="P473" t="s">
        <v>88</v>
      </c>
      <c r="Q473" t="s">
        <v>57</v>
      </c>
      <c r="R473">
        <v>33</v>
      </c>
      <c r="S473" t="s">
        <v>80</v>
      </c>
      <c r="T473" t="s">
        <v>59</v>
      </c>
      <c r="U473" t="s">
        <v>67</v>
      </c>
      <c r="V473" t="s">
        <v>71</v>
      </c>
    </row>
    <row r="474" spans="2:22" x14ac:dyDescent="0.25">
      <c r="B474" t="s">
        <v>44</v>
      </c>
      <c r="C474" t="s">
        <v>49</v>
      </c>
      <c r="D474" t="s">
        <v>49</v>
      </c>
      <c r="E474" t="s">
        <v>48</v>
      </c>
      <c r="F474">
        <v>1</v>
      </c>
      <c r="G474">
        <v>4</v>
      </c>
      <c r="H474">
        <v>3</v>
      </c>
      <c r="I474">
        <v>85</v>
      </c>
      <c r="J474">
        <v>70</v>
      </c>
      <c r="K474">
        <v>50</v>
      </c>
      <c r="L474">
        <v>50</v>
      </c>
      <c r="M474">
        <v>25</v>
      </c>
      <c r="N474">
        <v>40</v>
      </c>
      <c r="O474">
        <v>25</v>
      </c>
      <c r="P474" t="s">
        <v>61</v>
      </c>
      <c r="Q474" t="s">
        <v>58</v>
      </c>
      <c r="R474">
        <v>28</v>
      </c>
      <c r="S474" t="s">
        <v>79</v>
      </c>
      <c r="T474" t="s">
        <v>59</v>
      </c>
      <c r="U474" t="s">
        <v>69</v>
      </c>
      <c r="V474" t="s">
        <v>72</v>
      </c>
    </row>
    <row r="475" spans="2:22" x14ac:dyDescent="0.25">
      <c r="B475" t="s">
        <v>44</v>
      </c>
      <c r="C475" t="s">
        <v>49</v>
      </c>
      <c r="D475" t="s">
        <v>49</v>
      </c>
      <c r="E475" t="s">
        <v>48</v>
      </c>
      <c r="F475">
        <v>1</v>
      </c>
      <c r="G475">
        <v>4</v>
      </c>
      <c r="H475">
        <v>3</v>
      </c>
      <c r="I475">
        <v>80</v>
      </c>
      <c r="J475">
        <v>80</v>
      </c>
      <c r="K475">
        <v>80</v>
      </c>
      <c r="L475">
        <v>50</v>
      </c>
      <c r="M475">
        <v>20</v>
      </c>
      <c r="N475">
        <v>30</v>
      </c>
      <c r="O475">
        <v>30</v>
      </c>
      <c r="P475" t="s">
        <v>87</v>
      </c>
      <c r="Q475" t="s">
        <v>57</v>
      </c>
      <c r="R475">
        <v>62</v>
      </c>
      <c r="S475" t="s">
        <v>81</v>
      </c>
      <c r="T475" t="s">
        <v>62</v>
      </c>
      <c r="U475" t="s">
        <v>66</v>
      </c>
      <c r="V475" t="s">
        <v>71</v>
      </c>
    </row>
    <row r="476" spans="2:22" x14ac:dyDescent="0.25">
      <c r="B476" t="s">
        <v>44</v>
      </c>
      <c r="C476" t="s">
        <v>49</v>
      </c>
      <c r="D476" t="s">
        <v>49</v>
      </c>
      <c r="E476" t="s">
        <v>48</v>
      </c>
      <c r="F476">
        <v>1</v>
      </c>
      <c r="G476">
        <v>4</v>
      </c>
      <c r="H476">
        <v>5</v>
      </c>
      <c r="I476">
        <v>75</v>
      </c>
      <c r="J476">
        <v>85</v>
      </c>
      <c r="K476">
        <v>50</v>
      </c>
      <c r="L476">
        <v>90</v>
      </c>
      <c r="M476">
        <v>30</v>
      </c>
      <c r="N476">
        <v>20</v>
      </c>
      <c r="O476">
        <v>20</v>
      </c>
      <c r="P476" t="s">
        <v>61</v>
      </c>
      <c r="Q476" t="s">
        <v>57</v>
      </c>
      <c r="R476">
        <v>29</v>
      </c>
      <c r="S476" t="s">
        <v>63</v>
      </c>
      <c r="T476" t="s">
        <v>62</v>
      </c>
      <c r="U476" t="s">
        <v>70</v>
      </c>
      <c r="V476" t="s">
        <v>71</v>
      </c>
    </row>
    <row r="477" spans="2:22" x14ac:dyDescent="0.25">
      <c r="B477" t="s">
        <v>44</v>
      </c>
      <c r="C477" t="s">
        <v>49</v>
      </c>
      <c r="D477" t="s">
        <v>49</v>
      </c>
      <c r="E477" t="s">
        <v>48</v>
      </c>
      <c r="F477">
        <v>1</v>
      </c>
      <c r="G477">
        <v>6</v>
      </c>
      <c r="H477">
        <v>5</v>
      </c>
      <c r="I477">
        <v>70</v>
      </c>
      <c r="J477">
        <v>80</v>
      </c>
      <c r="K477">
        <v>55</v>
      </c>
      <c r="L477">
        <v>60</v>
      </c>
      <c r="M477">
        <v>40</v>
      </c>
      <c r="N477">
        <v>40</v>
      </c>
      <c r="O477">
        <v>30</v>
      </c>
      <c r="P477" t="s">
        <v>83</v>
      </c>
      <c r="Q477" t="s">
        <v>58</v>
      </c>
      <c r="R477">
        <v>31</v>
      </c>
      <c r="S477" t="s">
        <v>82</v>
      </c>
      <c r="T477" t="s">
        <v>59</v>
      </c>
      <c r="U477" t="s">
        <v>67</v>
      </c>
      <c r="V477" t="s">
        <v>71</v>
      </c>
    </row>
    <row r="478" spans="2:22" x14ac:dyDescent="0.25">
      <c r="B478" t="s">
        <v>44</v>
      </c>
      <c r="C478" t="s">
        <v>49</v>
      </c>
      <c r="D478" t="s">
        <v>49</v>
      </c>
      <c r="E478" t="s">
        <v>48</v>
      </c>
      <c r="F478">
        <v>1</v>
      </c>
      <c r="G478">
        <v>6</v>
      </c>
      <c r="H478">
        <v>5</v>
      </c>
      <c r="I478">
        <v>90</v>
      </c>
      <c r="J478">
        <v>50</v>
      </c>
      <c r="K478">
        <v>45</v>
      </c>
      <c r="L478">
        <v>80</v>
      </c>
      <c r="M478">
        <v>20</v>
      </c>
      <c r="N478">
        <v>60</v>
      </c>
      <c r="O478">
        <v>40</v>
      </c>
      <c r="P478" t="s">
        <v>61</v>
      </c>
      <c r="Q478" t="s">
        <v>57</v>
      </c>
      <c r="R478">
        <v>30</v>
      </c>
      <c r="S478" t="s">
        <v>79</v>
      </c>
      <c r="T478" t="s">
        <v>59</v>
      </c>
      <c r="U478" t="s">
        <v>68</v>
      </c>
      <c r="V478" t="s">
        <v>72</v>
      </c>
    </row>
    <row r="479" spans="2:22" x14ac:dyDescent="0.25">
      <c r="B479" t="s">
        <v>44</v>
      </c>
      <c r="C479" t="s">
        <v>49</v>
      </c>
      <c r="D479" t="s">
        <v>49</v>
      </c>
      <c r="E479" t="s">
        <v>48</v>
      </c>
      <c r="F479">
        <v>2</v>
      </c>
      <c r="G479">
        <v>6</v>
      </c>
      <c r="H479">
        <v>5</v>
      </c>
      <c r="I479">
        <v>90</v>
      </c>
      <c r="J479">
        <v>70</v>
      </c>
      <c r="K479">
        <v>50</v>
      </c>
      <c r="L479">
        <v>80</v>
      </c>
      <c r="M479">
        <v>40</v>
      </c>
      <c r="N479">
        <v>60</v>
      </c>
      <c r="O479">
        <v>50</v>
      </c>
      <c r="P479" t="s">
        <v>83</v>
      </c>
      <c r="Q479" t="s">
        <v>58</v>
      </c>
      <c r="R479">
        <v>40</v>
      </c>
      <c r="S479" t="s">
        <v>79</v>
      </c>
      <c r="T479" t="s">
        <v>62</v>
      </c>
      <c r="U479" t="s">
        <v>66</v>
      </c>
      <c r="V479" t="s">
        <v>71</v>
      </c>
    </row>
    <row r="480" spans="2:22" x14ac:dyDescent="0.25">
      <c r="B480" t="s">
        <v>44</v>
      </c>
      <c r="C480" t="s">
        <v>49</v>
      </c>
      <c r="D480" t="s">
        <v>49</v>
      </c>
      <c r="E480" t="s">
        <v>48</v>
      </c>
      <c r="F480">
        <v>2</v>
      </c>
      <c r="G480">
        <v>6</v>
      </c>
      <c r="H480">
        <v>5</v>
      </c>
      <c r="I480">
        <v>100</v>
      </c>
      <c r="J480">
        <v>90</v>
      </c>
      <c r="K480">
        <v>40</v>
      </c>
      <c r="L480">
        <v>60</v>
      </c>
      <c r="M480">
        <v>30</v>
      </c>
      <c r="N480">
        <v>70</v>
      </c>
      <c r="O480">
        <v>50</v>
      </c>
      <c r="P480" t="s">
        <v>84</v>
      </c>
      <c r="Q480" t="s">
        <v>57</v>
      </c>
      <c r="R480">
        <v>45</v>
      </c>
      <c r="S480" t="s">
        <v>77</v>
      </c>
      <c r="T480" t="s">
        <v>62</v>
      </c>
      <c r="U480" t="s">
        <v>68</v>
      </c>
      <c r="V480" t="s">
        <v>72</v>
      </c>
    </row>
    <row r="481" spans="2:22" x14ac:dyDescent="0.25">
      <c r="B481" t="s">
        <v>44</v>
      </c>
      <c r="C481" t="s">
        <v>49</v>
      </c>
      <c r="D481" t="s">
        <v>49</v>
      </c>
      <c r="E481" t="s">
        <v>48</v>
      </c>
      <c r="F481">
        <v>2</v>
      </c>
      <c r="G481">
        <v>5</v>
      </c>
      <c r="H481">
        <v>5</v>
      </c>
      <c r="I481">
        <v>80</v>
      </c>
      <c r="J481">
        <v>90</v>
      </c>
      <c r="K481">
        <v>40</v>
      </c>
      <c r="L481">
        <v>70</v>
      </c>
      <c r="M481">
        <v>50</v>
      </c>
      <c r="N481">
        <v>60</v>
      </c>
      <c r="O481">
        <v>60</v>
      </c>
      <c r="P481" t="s">
        <v>85</v>
      </c>
      <c r="Q481" t="s">
        <v>57</v>
      </c>
      <c r="R481">
        <v>43</v>
      </c>
      <c r="S481" t="s">
        <v>78</v>
      </c>
      <c r="T481" t="s">
        <v>59</v>
      </c>
      <c r="U481" t="s">
        <v>66</v>
      </c>
      <c r="V481" t="s">
        <v>71</v>
      </c>
    </row>
    <row r="482" spans="2:22" x14ac:dyDescent="0.25">
      <c r="B482" t="s">
        <v>44</v>
      </c>
      <c r="C482" t="s">
        <v>49</v>
      </c>
      <c r="D482" t="s">
        <v>49</v>
      </c>
      <c r="E482" t="s">
        <v>48</v>
      </c>
      <c r="F482">
        <v>2</v>
      </c>
      <c r="G482">
        <v>6</v>
      </c>
      <c r="H482">
        <v>5</v>
      </c>
      <c r="I482">
        <v>80</v>
      </c>
      <c r="J482">
        <v>20</v>
      </c>
      <c r="K482">
        <v>90</v>
      </c>
      <c r="L482">
        <v>85</v>
      </c>
      <c r="M482">
        <v>40</v>
      </c>
      <c r="N482">
        <v>40</v>
      </c>
      <c r="O482">
        <v>50</v>
      </c>
      <c r="P482" t="s">
        <v>61</v>
      </c>
      <c r="Q482" t="s">
        <v>58</v>
      </c>
      <c r="R482">
        <v>25</v>
      </c>
      <c r="S482" t="s">
        <v>79</v>
      </c>
      <c r="T482" t="s">
        <v>63</v>
      </c>
      <c r="U482" t="s">
        <v>68</v>
      </c>
      <c r="V482" t="s">
        <v>73</v>
      </c>
    </row>
    <row r="483" spans="2:22" x14ac:dyDescent="0.25">
      <c r="B483" t="s">
        <v>44</v>
      </c>
      <c r="C483" t="s">
        <v>49</v>
      </c>
      <c r="D483" t="s">
        <v>49</v>
      </c>
      <c r="E483" t="s">
        <v>48</v>
      </c>
      <c r="F483">
        <v>2</v>
      </c>
      <c r="G483">
        <v>6</v>
      </c>
      <c r="H483">
        <v>5</v>
      </c>
      <c r="I483">
        <v>90</v>
      </c>
      <c r="J483">
        <v>40</v>
      </c>
      <c r="K483">
        <v>70</v>
      </c>
      <c r="L483">
        <v>20</v>
      </c>
      <c r="M483">
        <v>30</v>
      </c>
      <c r="N483">
        <v>40</v>
      </c>
      <c r="O483">
        <v>45</v>
      </c>
      <c r="P483" t="s">
        <v>83</v>
      </c>
      <c r="Q483" t="s">
        <v>57</v>
      </c>
      <c r="R483">
        <v>41</v>
      </c>
      <c r="S483" t="s">
        <v>79</v>
      </c>
      <c r="T483" t="s">
        <v>59</v>
      </c>
      <c r="U483" t="s">
        <v>69</v>
      </c>
      <c r="V483" t="s">
        <v>72</v>
      </c>
    </row>
    <row r="484" spans="2:22" x14ac:dyDescent="0.25">
      <c r="B484" t="s">
        <v>44</v>
      </c>
      <c r="C484" t="s">
        <v>49</v>
      </c>
      <c r="D484" t="s">
        <v>49</v>
      </c>
      <c r="E484" t="s">
        <v>48</v>
      </c>
      <c r="F484">
        <v>2</v>
      </c>
      <c r="G484">
        <v>6</v>
      </c>
      <c r="H484">
        <v>5</v>
      </c>
      <c r="I484">
        <v>90</v>
      </c>
      <c r="J484">
        <v>30</v>
      </c>
      <c r="K484">
        <v>60</v>
      </c>
      <c r="L484">
        <v>10</v>
      </c>
      <c r="M484">
        <v>60</v>
      </c>
      <c r="N484">
        <v>50</v>
      </c>
      <c r="O484">
        <v>40</v>
      </c>
      <c r="P484" t="s">
        <v>70</v>
      </c>
      <c r="Q484" t="s">
        <v>58</v>
      </c>
      <c r="R484">
        <v>28</v>
      </c>
      <c r="S484" t="s">
        <v>80</v>
      </c>
      <c r="T484" t="s">
        <v>59</v>
      </c>
      <c r="U484" t="s">
        <v>67</v>
      </c>
      <c r="V484" t="s">
        <v>71</v>
      </c>
    </row>
    <row r="485" spans="2:22" x14ac:dyDescent="0.25">
      <c r="B485" t="s">
        <v>44</v>
      </c>
      <c r="C485" t="s">
        <v>49</v>
      </c>
      <c r="D485" t="s">
        <v>49</v>
      </c>
      <c r="E485" t="s">
        <v>48</v>
      </c>
      <c r="F485">
        <v>2</v>
      </c>
      <c r="G485">
        <v>6</v>
      </c>
      <c r="H485">
        <v>5</v>
      </c>
      <c r="I485">
        <v>100</v>
      </c>
      <c r="J485">
        <v>40</v>
      </c>
      <c r="K485">
        <v>40</v>
      </c>
      <c r="L485">
        <v>30</v>
      </c>
      <c r="M485">
        <v>40</v>
      </c>
      <c r="N485">
        <v>50</v>
      </c>
      <c r="O485">
        <v>60</v>
      </c>
      <c r="P485" t="s">
        <v>83</v>
      </c>
      <c r="Q485" t="s">
        <v>57</v>
      </c>
      <c r="R485">
        <v>19</v>
      </c>
      <c r="S485" t="s">
        <v>79</v>
      </c>
      <c r="T485" t="s">
        <v>59</v>
      </c>
      <c r="U485" t="s">
        <v>69</v>
      </c>
      <c r="V485" t="s">
        <v>72</v>
      </c>
    </row>
    <row r="486" spans="2:22" x14ac:dyDescent="0.25">
      <c r="B486" t="s">
        <v>44</v>
      </c>
      <c r="C486" t="s">
        <v>49</v>
      </c>
      <c r="D486" t="s">
        <v>49</v>
      </c>
      <c r="E486" t="s">
        <v>48</v>
      </c>
      <c r="F486">
        <v>2</v>
      </c>
      <c r="G486">
        <v>6</v>
      </c>
      <c r="H486">
        <v>4</v>
      </c>
      <c r="I486">
        <v>80</v>
      </c>
      <c r="J486">
        <v>20</v>
      </c>
      <c r="K486">
        <v>40</v>
      </c>
      <c r="L486">
        <v>40</v>
      </c>
      <c r="M486">
        <v>45</v>
      </c>
      <c r="N486">
        <v>30</v>
      </c>
      <c r="O486">
        <v>40</v>
      </c>
      <c r="P486" t="s">
        <v>61</v>
      </c>
      <c r="Q486" t="s">
        <v>57</v>
      </c>
      <c r="R486">
        <v>35</v>
      </c>
      <c r="S486" t="s">
        <v>80</v>
      </c>
      <c r="T486" t="s">
        <v>59</v>
      </c>
      <c r="U486" t="s">
        <v>67</v>
      </c>
      <c r="V486" t="s">
        <v>71</v>
      </c>
    </row>
    <row r="487" spans="2:22" x14ac:dyDescent="0.25">
      <c r="B487" t="s">
        <v>44</v>
      </c>
      <c r="C487" t="s">
        <v>49</v>
      </c>
      <c r="D487" t="s">
        <v>49</v>
      </c>
      <c r="E487" t="s">
        <v>48</v>
      </c>
      <c r="F487">
        <v>2</v>
      </c>
      <c r="G487">
        <v>6</v>
      </c>
      <c r="H487">
        <v>4</v>
      </c>
      <c r="I487">
        <v>90</v>
      </c>
      <c r="J487">
        <v>40</v>
      </c>
      <c r="K487">
        <v>50</v>
      </c>
      <c r="L487">
        <v>40</v>
      </c>
      <c r="M487">
        <v>55</v>
      </c>
      <c r="N487">
        <v>30</v>
      </c>
      <c r="O487">
        <v>60</v>
      </c>
      <c r="P487" t="s">
        <v>83</v>
      </c>
      <c r="Q487" t="s">
        <v>58</v>
      </c>
      <c r="R487">
        <v>64</v>
      </c>
      <c r="S487" t="s">
        <v>78</v>
      </c>
      <c r="T487" t="s">
        <v>59</v>
      </c>
      <c r="U487" t="s">
        <v>67</v>
      </c>
      <c r="V487" t="s">
        <v>74</v>
      </c>
    </row>
    <row r="488" spans="2:22" x14ac:dyDescent="0.25">
      <c r="B488" t="s">
        <v>44</v>
      </c>
      <c r="C488" t="s">
        <v>49</v>
      </c>
      <c r="D488" t="s">
        <v>49</v>
      </c>
      <c r="E488" t="s">
        <v>48</v>
      </c>
      <c r="F488">
        <v>3</v>
      </c>
      <c r="G488">
        <v>6</v>
      </c>
      <c r="H488">
        <v>4</v>
      </c>
      <c r="I488">
        <v>100</v>
      </c>
      <c r="J488">
        <v>80</v>
      </c>
      <c r="K488">
        <v>50</v>
      </c>
      <c r="L488">
        <v>20</v>
      </c>
      <c r="M488">
        <v>50</v>
      </c>
      <c r="N488">
        <v>30</v>
      </c>
      <c r="O488">
        <v>25</v>
      </c>
      <c r="P488" t="s">
        <v>83</v>
      </c>
      <c r="Q488" t="s">
        <v>58</v>
      </c>
      <c r="R488">
        <v>32</v>
      </c>
      <c r="S488" t="s">
        <v>79</v>
      </c>
      <c r="T488" t="s">
        <v>59</v>
      </c>
      <c r="U488" t="s">
        <v>69</v>
      </c>
      <c r="V488" t="s">
        <v>75</v>
      </c>
    </row>
    <row r="489" spans="2:22" x14ac:dyDescent="0.25">
      <c r="B489" t="s">
        <v>44</v>
      </c>
      <c r="C489" t="s">
        <v>49</v>
      </c>
      <c r="D489" t="s">
        <v>49</v>
      </c>
      <c r="E489" t="s">
        <v>48</v>
      </c>
      <c r="F489">
        <v>3</v>
      </c>
      <c r="G489">
        <v>6</v>
      </c>
      <c r="H489">
        <v>4</v>
      </c>
      <c r="I489">
        <v>90</v>
      </c>
      <c r="J489">
        <v>90</v>
      </c>
      <c r="K489">
        <v>90</v>
      </c>
      <c r="L489">
        <v>30</v>
      </c>
      <c r="M489">
        <v>40</v>
      </c>
      <c r="N489">
        <v>25</v>
      </c>
      <c r="O489">
        <v>40</v>
      </c>
      <c r="P489" t="s">
        <v>83</v>
      </c>
      <c r="Q489" t="s">
        <v>58</v>
      </c>
      <c r="R489">
        <v>30</v>
      </c>
      <c r="S489" t="s">
        <v>79</v>
      </c>
      <c r="T489" t="s">
        <v>59</v>
      </c>
      <c r="U489" t="s">
        <v>67</v>
      </c>
      <c r="V489" t="s">
        <v>71</v>
      </c>
    </row>
    <row r="490" spans="2:22" x14ac:dyDescent="0.25">
      <c r="B490" t="s">
        <v>44</v>
      </c>
      <c r="C490" t="s">
        <v>49</v>
      </c>
      <c r="D490" t="s">
        <v>49</v>
      </c>
      <c r="E490" t="s">
        <v>48</v>
      </c>
      <c r="F490">
        <v>3</v>
      </c>
      <c r="G490">
        <v>6</v>
      </c>
      <c r="H490">
        <v>6</v>
      </c>
      <c r="I490">
        <v>90</v>
      </c>
      <c r="J490">
        <v>70</v>
      </c>
      <c r="K490">
        <v>60</v>
      </c>
      <c r="L490">
        <v>10</v>
      </c>
      <c r="M490">
        <v>80</v>
      </c>
      <c r="N490">
        <v>60</v>
      </c>
      <c r="O490">
        <v>50</v>
      </c>
      <c r="P490" t="s">
        <v>88</v>
      </c>
      <c r="Q490" t="s">
        <v>57</v>
      </c>
      <c r="R490">
        <v>19</v>
      </c>
      <c r="S490" t="s">
        <v>80</v>
      </c>
      <c r="T490" t="s">
        <v>59</v>
      </c>
      <c r="U490" t="s">
        <v>68</v>
      </c>
      <c r="V490" t="s">
        <v>71</v>
      </c>
    </row>
    <row r="491" spans="2:22" x14ac:dyDescent="0.25">
      <c r="B491" t="s">
        <v>44</v>
      </c>
      <c r="C491" t="s">
        <v>49</v>
      </c>
      <c r="D491" t="s">
        <v>49</v>
      </c>
      <c r="E491" t="s">
        <v>48</v>
      </c>
      <c r="F491">
        <v>3</v>
      </c>
      <c r="G491">
        <v>6</v>
      </c>
      <c r="H491">
        <v>6</v>
      </c>
      <c r="I491">
        <v>90</v>
      </c>
      <c r="J491">
        <v>90</v>
      </c>
      <c r="K491">
        <v>80</v>
      </c>
      <c r="L491">
        <v>20</v>
      </c>
      <c r="M491">
        <v>60</v>
      </c>
      <c r="N491">
        <v>70</v>
      </c>
      <c r="O491">
        <v>50</v>
      </c>
      <c r="P491" t="s">
        <v>61</v>
      </c>
      <c r="Q491" t="s">
        <v>57</v>
      </c>
      <c r="R491">
        <v>27</v>
      </c>
      <c r="S491" t="s">
        <v>79</v>
      </c>
      <c r="T491" t="s">
        <v>59</v>
      </c>
      <c r="U491" t="s">
        <v>69</v>
      </c>
      <c r="V491" t="s">
        <v>72</v>
      </c>
    </row>
    <row r="492" spans="2:22" x14ac:dyDescent="0.25">
      <c r="B492" t="s">
        <v>44</v>
      </c>
      <c r="C492" t="s">
        <v>49</v>
      </c>
      <c r="D492" t="s">
        <v>49</v>
      </c>
      <c r="E492" t="s">
        <v>48</v>
      </c>
      <c r="F492">
        <v>5</v>
      </c>
      <c r="G492">
        <v>6</v>
      </c>
      <c r="H492">
        <v>6</v>
      </c>
      <c r="I492">
        <v>90</v>
      </c>
      <c r="J492">
        <v>90</v>
      </c>
      <c r="K492">
        <v>80</v>
      </c>
      <c r="L492">
        <v>10</v>
      </c>
      <c r="M492">
        <v>40</v>
      </c>
      <c r="N492">
        <v>80</v>
      </c>
      <c r="O492">
        <v>60</v>
      </c>
      <c r="P492" t="s">
        <v>87</v>
      </c>
      <c r="Q492" t="s">
        <v>58</v>
      </c>
      <c r="R492">
        <v>48</v>
      </c>
      <c r="S492" t="s">
        <v>81</v>
      </c>
      <c r="T492" t="s">
        <v>59</v>
      </c>
      <c r="U492" t="s">
        <v>69</v>
      </c>
      <c r="V492" t="s">
        <v>71</v>
      </c>
    </row>
    <row r="493" spans="2:22" x14ac:dyDescent="0.25">
      <c r="B493" t="s">
        <v>44</v>
      </c>
      <c r="C493" t="s">
        <v>49</v>
      </c>
      <c r="D493" t="s">
        <v>49</v>
      </c>
      <c r="E493" t="s">
        <v>48</v>
      </c>
      <c r="F493">
        <v>5</v>
      </c>
      <c r="G493">
        <v>6</v>
      </c>
      <c r="H493">
        <v>6</v>
      </c>
      <c r="I493">
        <v>80</v>
      </c>
      <c r="J493">
        <v>90</v>
      </c>
      <c r="K493">
        <v>60</v>
      </c>
      <c r="L493">
        <v>20</v>
      </c>
      <c r="M493">
        <v>30</v>
      </c>
      <c r="N493">
        <v>70</v>
      </c>
      <c r="O493">
        <v>50</v>
      </c>
      <c r="P493" t="s">
        <v>89</v>
      </c>
      <c r="Q493" t="s">
        <v>58</v>
      </c>
      <c r="R493">
        <v>17</v>
      </c>
      <c r="S493" t="s">
        <v>79</v>
      </c>
      <c r="T493" t="s">
        <v>59</v>
      </c>
      <c r="U493" t="s">
        <v>67</v>
      </c>
      <c r="V493" t="s">
        <v>72</v>
      </c>
    </row>
    <row r="494" spans="2:22" x14ac:dyDescent="0.25">
      <c r="B494" t="s">
        <v>44</v>
      </c>
      <c r="C494" t="s">
        <v>49</v>
      </c>
      <c r="D494" t="s">
        <v>49</v>
      </c>
      <c r="E494" t="s">
        <v>48</v>
      </c>
      <c r="F494">
        <v>5</v>
      </c>
      <c r="G494">
        <v>6</v>
      </c>
      <c r="H494">
        <v>5</v>
      </c>
      <c r="I494">
        <v>90</v>
      </c>
      <c r="J494">
        <v>90</v>
      </c>
      <c r="K494">
        <v>70</v>
      </c>
      <c r="L494">
        <v>10</v>
      </c>
      <c r="M494">
        <v>50</v>
      </c>
      <c r="N494">
        <v>70</v>
      </c>
      <c r="O494">
        <v>45</v>
      </c>
      <c r="P494" t="s">
        <v>83</v>
      </c>
      <c r="Q494" t="s">
        <v>58</v>
      </c>
      <c r="R494">
        <v>33</v>
      </c>
      <c r="S494" t="s">
        <v>79</v>
      </c>
      <c r="T494" t="s">
        <v>62</v>
      </c>
      <c r="U494" t="s">
        <v>66</v>
      </c>
      <c r="V494" t="s">
        <v>71</v>
      </c>
    </row>
    <row r="495" spans="2:22" x14ac:dyDescent="0.25">
      <c r="B495" t="s">
        <v>44</v>
      </c>
      <c r="C495" t="s">
        <v>49</v>
      </c>
      <c r="D495" t="s">
        <v>49</v>
      </c>
      <c r="E495" t="s">
        <v>48</v>
      </c>
      <c r="F495">
        <v>5</v>
      </c>
      <c r="G495">
        <v>6</v>
      </c>
      <c r="H495">
        <v>5</v>
      </c>
      <c r="I495">
        <v>90</v>
      </c>
      <c r="J495">
        <v>80</v>
      </c>
      <c r="K495">
        <v>85</v>
      </c>
      <c r="L495">
        <v>15</v>
      </c>
      <c r="M495">
        <v>40</v>
      </c>
      <c r="N495">
        <v>40</v>
      </c>
      <c r="O495">
        <v>40</v>
      </c>
      <c r="P495" t="s">
        <v>61</v>
      </c>
      <c r="Q495" t="s">
        <v>58</v>
      </c>
      <c r="R495">
        <v>42</v>
      </c>
      <c r="S495" t="s">
        <v>77</v>
      </c>
      <c r="T495" t="s">
        <v>62</v>
      </c>
      <c r="U495" t="s">
        <v>67</v>
      </c>
      <c r="V495" t="s">
        <v>73</v>
      </c>
    </row>
    <row r="496" spans="2:22" x14ac:dyDescent="0.25">
      <c r="B496" t="s">
        <v>44</v>
      </c>
      <c r="C496" t="s">
        <v>49</v>
      </c>
      <c r="D496" t="s">
        <v>49</v>
      </c>
      <c r="E496" t="s">
        <v>48</v>
      </c>
      <c r="F496">
        <v>5</v>
      </c>
      <c r="G496">
        <v>6</v>
      </c>
      <c r="H496">
        <v>5</v>
      </c>
      <c r="I496">
        <v>90</v>
      </c>
      <c r="J496">
        <v>90</v>
      </c>
      <c r="K496">
        <v>75</v>
      </c>
      <c r="L496">
        <v>40</v>
      </c>
      <c r="M496">
        <v>30</v>
      </c>
      <c r="N496">
        <v>50</v>
      </c>
      <c r="O496">
        <v>60</v>
      </c>
      <c r="P496" t="s">
        <v>83</v>
      </c>
      <c r="Q496" t="s">
        <v>57</v>
      </c>
      <c r="R496">
        <v>52</v>
      </c>
      <c r="S496" t="s">
        <v>78</v>
      </c>
      <c r="T496" t="s">
        <v>59</v>
      </c>
      <c r="U496" t="s">
        <v>67</v>
      </c>
      <c r="V496" t="s">
        <v>72</v>
      </c>
    </row>
    <row r="497" spans="2:22" x14ac:dyDescent="0.25">
      <c r="B497" t="s">
        <v>44</v>
      </c>
      <c r="C497" t="s">
        <v>49</v>
      </c>
      <c r="D497" t="s">
        <v>49</v>
      </c>
      <c r="E497" t="s">
        <v>48</v>
      </c>
      <c r="F497">
        <v>5</v>
      </c>
      <c r="G497">
        <v>6</v>
      </c>
      <c r="H497">
        <v>5</v>
      </c>
      <c r="I497">
        <v>100</v>
      </c>
      <c r="J497">
        <v>90</v>
      </c>
      <c r="K497">
        <v>90</v>
      </c>
      <c r="L497">
        <v>50</v>
      </c>
      <c r="M497">
        <v>20</v>
      </c>
      <c r="N497">
        <v>50</v>
      </c>
      <c r="O497">
        <v>40</v>
      </c>
      <c r="P497" t="s">
        <v>84</v>
      </c>
      <c r="Q497" t="s">
        <v>58</v>
      </c>
      <c r="R497">
        <v>66</v>
      </c>
      <c r="S497" t="s">
        <v>79</v>
      </c>
      <c r="T497" t="s">
        <v>62</v>
      </c>
      <c r="U497" t="s">
        <v>69</v>
      </c>
      <c r="V497" t="s">
        <v>71</v>
      </c>
    </row>
    <row r="498" spans="2:22" x14ac:dyDescent="0.25">
      <c r="B498" t="s">
        <v>44</v>
      </c>
      <c r="C498" t="s">
        <v>49</v>
      </c>
      <c r="D498" t="s">
        <v>49</v>
      </c>
      <c r="E498" t="s">
        <v>48</v>
      </c>
      <c r="F498">
        <v>5</v>
      </c>
      <c r="G498">
        <v>3</v>
      </c>
      <c r="H498">
        <v>5</v>
      </c>
      <c r="I498">
        <v>80</v>
      </c>
      <c r="J498">
        <v>90</v>
      </c>
      <c r="K498">
        <v>90</v>
      </c>
      <c r="L498">
        <v>20</v>
      </c>
      <c r="M498">
        <v>40</v>
      </c>
      <c r="N498">
        <v>90</v>
      </c>
      <c r="O498">
        <v>30</v>
      </c>
      <c r="P498" t="s">
        <v>85</v>
      </c>
      <c r="Q498" t="s">
        <v>58</v>
      </c>
      <c r="R498">
        <v>68</v>
      </c>
      <c r="S498" t="s">
        <v>79</v>
      </c>
      <c r="T498" t="s">
        <v>59</v>
      </c>
      <c r="U498" t="s">
        <v>66</v>
      </c>
      <c r="V498" t="s">
        <v>72</v>
      </c>
    </row>
    <row r="499" spans="2:22" x14ac:dyDescent="0.25">
      <c r="B499" t="s">
        <v>44</v>
      </c>
      <c r="C499" t="s">
        <v>49</v>
      </c>
      <c r="D499" t="s">
        <v>49</v>
      </c>
      <c r="E499" t="s">
        <v>48</v>
      </c>
      <c r="F499">
        <v>5</v>
      </c>
      <c r="G499">
        <v>3</v>
      </c>
      <c r="H499">
        <v>5</v>
      </c>
      <c r="I499">
        <v>80</v>
      </c>
      <c r="J499">
        <v>40</v>
      </c>
      <c r="K499">
        <v>70</v>
      </c>
      <c r="L499">
        <v>20</v>
      </c>
      <c r="M499">
        <v>60</v>
      </c>
      <c r="N499">
        <v>60</v>
      </c>
      <c r="O499">
        <v>15</v>
      </c>
      <c r="P499" t="s">
        <v>61</v>
      </c>
      <c r="Q499" t="s">
        <v>58</v>
      </c>
      <c r="R499">
        <v>37</v>
      </c>
      <c r="S499" t="s">
        <v>80</v>
      </c>
      <c r="T499" t="s">
        <v>59</v>
      </c>
      <c r="U499" t="s">
        <v>66</v>
      </c>
      <c r="V499" t="s">
        <v>71</v>
      </c>
    </row>
    <row r="500" spans="2:22" x14ac:dyDescent="0.25">
      <c r="B500" t="s">
        <v>44</v>
      </c>
      <c r="C500" t="s">
        <v>49</v>
      </c>
      <c r="D500" t="s">
        <v>49</v>
      </c>
      <c r="E500" t="s">
        <v>48</v>
      </c>
      <c r="F500">
        <v>5</v>
      </c>
      <c r="G500">
        <v>3</v>
      </c>
      <c r="H500">
        <v>5</v>
      </c>
      <c r="I500">
        <v>90</v>
      </c>
      <c r="J500">
        <v>80</v>
      </c>
      <c r="K500">
        <v>80</v>
      </c>
      <c r="L500">
        <v>20</v>
      </c>
      <c r="M500">
        <v>90</v>
      </c>
      <c r="N500">
        <v>80</v>
      </c>
      <c r="O500">
        <v>60</v>
      </c>
      <c r="P500" t="s">
        <v>83</v>
      </c>
      <c r="Q500" t="s">
        <v>58</v>
      </c>
      <c r="S500" t="s">
        <v>79</v>
      </c>
      <c r="T500" t="s">
        <v>63</v>
      </c>
      <c r="U500" t="s">
        <v>68</v>
      </c>
      <c r="V500" t="s">
        <v>71</v>
      </c>
    </row>
    <row r="501" spans="2:22" x14ac:dyDescent="0.25">
      <c r="B501" t="s">
        <v>44</v>
      </c>
      <c r="C501" t="s">
        <v>49</v>
      </c>
      <c r="D501" t="s">
        <v>49</v>
      </c>
      <c r="E501" t="s">
        <v>48</v>
      </c>
      <c r="F501">
        <v>5</v>
      </c>
      <c r="G501">
        <v>4</v>
      </c>
      <c r="H501">
        <v>5</v>
      </c>
      <c r="I501">
        <v>90</v>
      </c>
      <c r="J501">
        <v>80</v>
      </c>
      <c r="K501">
        <v>60</v>
      </c>
      <c r="L501">
        <v>25</v>
      </c>
      <c r="M501">
        <v>70</v>
      </c>
      <c r="N501">
        <v>80</v>
      </c>
      <c r="O501">
        <v>25</v>
      </c>
      <c r="P501" t="s">
        <v>70</v>
      </c>
      <c r="Q501" t="s">
        <v>57</v>
      </c>
      <c r="R501">
        <v>18</v>
      </c>
      <c r="S501" t="s">
        <v>80</v>
      </c>
      <c r="T501" t="s">
        <v>62</v>
      </c>
      <c r="U501" t="s">
        <v>66</v>
      </c>
      <c r="V501" t="s">
        <v>71</v>
      </c>
    </row>
    <row r="502" spans="2:22" x14ac:dyDescent="0.25">
      <c r="B502" t="s">
        <v>44</v>
      </c>
      <c r="C502" t="s">
        <v>49</v>
      </c>
      <c r="D502" t="s">
        <v>49</v>
      </c>
      <c r="E502" t="s">
        <v>48</v>
      </c>
      <c r="F502">
        <v>4</v>
      </c>
      <c r="G502">
        <v>4</v>
      </c>
      <c r="H502">
        <v>5</v>
      </c>
      <c r="I502">
        <v>100</v>
      </c>
      <c r="J502">
        <v>90</v>
      </c>
      <c r="K502">
        <v>60</v>
      </c>
      <c r="L502">
        <v>20</v>
      </c>
      <c r="M502">
        <v>60</v>
      </c>
      <c r="N502">
        <v>60</v>
      </c>
      <c r="O502">
        <v>40</v>
      </c>
      <c r="P502" t="s">
        <v>84</v>
      </c>
      <c r="Q502" t="s">
        <v>58</v>
      </c>
      <c r="R502">
        <v>38</v>
      </c>
      <c r="S502" t="s">
        <v>78</v>
      </c>
      <c r="T502" t="s">
        <v>59</v>
      </c>
      <c r="U502" t="s">
        <v>66</v>
      </c>
      <c r="V502" t="s">
        <v>72</v>
      </c>
    </row>
    <row r="503" spans="2:22" x14ac:dyDescent="0.25">
      <c r="B503" t="s">
        <v>44</v>
      </c>
      <c r="C503" t="s">
        <v>49</v>
      </c>
      <c r="D503" t="s">
        <v>49</v>
      </c>
      <c r="E503" t="s">
        <v>48</v>
      </c>
      <c r="F503">
        <v>4</v>
      </c>
      <c r="G503">
        <v>5</v>
      </c>
      <c r="H503">
        <v>5</v>
      </c>
      <c r="I503">
        <v>80</v>
      </c>
      <c r="J503">
        <v>90</v>
      </c>
      <c r="K503">
        <v>75</v>
      </c>
      <c r="L503">
        <v>10</v>
      </c>
      <c r="M503">
        <v>40</v>
      </c>
      <c r="N503">
        <v>70</v>
      </c>
      <c r="O503">
        <v>50</v>
      </c>
      <c r="P503" t="s">
        <v>90</v>
      </c>
      <c r="Q503" t="s">
        <v>57</v>
      </c>
      <c r="R503">
        <v>25</v>
      </c>
      <c r="S503" t="s">
        <v>79</v>
      </c>
      <c r="T503" t="s">
        <v>59</v>
      </c>
      <c r="U503" t="s">
        <v>67</v>
      </c>
      <c r="V503" t="s">
        <v>71</v>
      </c>
    </row>
    <row r="504" spans="2:22" x14ac:dyDescent="0.25">
      <c r="B504" t="s">
        <v>44</v>
      </c>
      <c r="C504" t="s">
        <v>49</v>
      </c>
      <c r="D504" t="s">
        <v>49</v>
      </c>
      <c r="E504" t="s">
        <v>48</v>
      </c>
      <c r="F504">
        <v>4</v>
      </c>
      <c r="G504">
        <v>5</v>
      </c>
      <c r="H504">
        <v>4</v>
      </c>
      <c r="I504">
        <v>90</v>
      </c>
      <c r="J504">
        <v>40</v>
      </c>
      <c r="K504">
        <v>70</v>
      </c>
      <c r="L504">
        <v>30</v>
      </c>
      <c r="M504">
        <v>40</v>
      </c>
      <c r="N504">
        <v>85</v>
      </c>
      <c r="O504">
        <v>45</v>
      </c>
      <c r="P504" t="s">
        <v>83</v>
      </c>
      <c r="Q504" t="s">
        <v>57</v>
      </c>
      <c r="R504">
        <v>60</v>
      </c>
      <c r="S504" t="s">
        <v>79</v>
      </c>
      <c r="T504" t="s">
        <v>63</v>
      </c>
      <c r="U504" t="s">
        <v>67</v>
      </c>
      <c r="V504" t="s">
        <v>72</v>
      </c>
    </row>
    <row r="505" spans="2:22" x14ac:dyDescent="0.25">
      <c r="B505" t="s">
        <v>44</v>
      </c>
      <c r="C505" t="s">
        <v>49</v>
      </c>
      <c r="D505" t="s">
        <v>49</v>
      </c>
      <c r="E505" t="s">
        <v>48</v>
      </c>
      <c r="F505">
        <v>4</v>
      </c>
      <c r="G505">
        <v>5</v>
      </c>
      <c r="H505">
        <v>4</v>
      </c>
      <c r="I505">
        <v>100</v>
      </c>
      <c r="J505">
        <v>80</v>
      </c>
      <c r="K505">
        <v>90</v>
      </c>
      <c r="L505">
        <v>35</v>
      </c>
      <c r="M505">
        <v>50</v>
      </c>
      <c r="N505">
        <v>75</v>
      </c>
      <c r="O505">
        <v>40</v>
      </c>
      <c r="P505" t="s">
        <v>91</v>
      </c>
      <c r="Q505" t="s">
        <v>58</v>
      </c>
      <c r="R505">
        <v>75</v>
      </c>
      <c r="S505" t="s">
        <v>80</v>
      </c>
      <c r="T505" t="s">
        <v>62</v>
      </c>
      <c r="U505" t="s">
        <v>67</v>
      </c>
      <c r="V505" t="s">
        <v>71</v>
      </c>
    </row>
    <row r="506" spans="2:22" x14ac:dyDescent="0.25">
      <c r="B506" t="s">
        <v>44</v>
      </c>
      <c r="C506" t="s">
        <v>49</v>
      </c>
      <c r="D506" t="s">
        <v>49</v>
      </c>
      <c r="E506" t="s">
        <v>48</v>
      </c>
      <c r="F506">
        <v>6</v>
      </c>
      <c r="G506">
        <v>5</v>
      </c>
      <c r="H506">
        <v>4</v>
      </c>
      <c r="I506">
        <v>90</v>
      </c>
      <c r="J506">
        <v>90</v>
      </c>
      <c r="K506">
        <v>80</v>
      </c>
      <c r="L506">
        <v>30</v>
      </c>
      <c r="M506">
        <v>50</v>
      </c>
      <c r="N506">
        <v>90</v>
      </c>
      <c r="O506">
        <v>60</v>
      </c>
      <c r="P506" t="s">
        <v>61</v>
      </c>
      <c r="Q506" t="s">
        <v>57</v>
      </c>
      <c r="R506">
        <v>19</v>
      </c>
      <c r="S506" t="s">
        <v>79</v>
      </c>
      <c r="T506" t="s">
        <v>59</v>
      </c>
      <c r="U506" t="s">
        <v>66</v>
      </c>
      <c r="V506" t="s">
        <v>73</v>
      </c>
    </row>
    <row r="507" spans="2:22" x14ac:dyDescent="0.25">
      <c r="B507" t="s">
        <v>44</v>
      </c>
      <c r="C507" t="s">
        <v>49</v>
      </c>
      <c r="D507" t="s">
        <v>49</v>
      </c>
      <c r="E507" t="s">
        <v>48</v>
      </c>
      <c r="F507">
        <v>6</v>
      </c>
      <c r="G507">
        <v>5</v>
      </c>
      <c r="H507">
        <v>4</v>
      </c>
      <c r="I507">
        <v>90</v>
      </c>
      <c r="J507">
        <v>30</v>
      </c>
      <c r="K507">
        <v>85</v>
      </c>
      <c r="L507">
        <v>20</v>
      </c>
      <c r="M507">
        <v>90</v>
      </c>
      <c r="N507">
        <v>90</v>
      </c>
      <c r="O507">
        <v>35</v>
      </c>
      <c r="P507" t="s">
        <v>91</v>
      </c>
      <c r="Q507" t="s">
        <v>58</v>
      </c>
      <c r="R507">
        <v>20</v>
      </c>
      <c r="S507" t="s">
        <v>81</v>
      </c>
      <c r="T507" t="s">
        <v>59</v>
      </c>
      <c r="U507" t="s">
        <v>67</v>
      </c>
      <c r="V507" t="s">
        <v>72</v>
      </c>
    </row>
    <row r="508" spans="2:22" x14ac:dyDescent="0.25">
      <c r="B508" t="s">
        <v>44</v>
      </c>
      <c r="C508" t="s">
        <v>49</v>
      </c>
      <c r="D508" t="s">
        <v>49</v>
      </c>
      <c r="E508" t="s">
        <v>48</v>
      </c>
      <c r="F508">
        <v>6</v>
      </c>
      <c r="G508">
        <v>4</v>
      </c>
      <c r="H508">
        <v>5</v>
      </c>
      <c r="I508">
        <v>90</v>
      </c>
      <c r="J508">
        <v>20</v>
      </c>
      <c r="K508">
        <v>75</v>
      </c>
      <c r="L508">
        <v>25</v>
      </c>
      <c r="M508">
        <v>60</v>
      </c>
      <c r="N508">
        <v>70</v>
      </c>
      <c r="O508">
        <v>20</v>
      </c>
      <c r="P508" t="s">
        <v>91</v>
      </c>
      <c r="Q508" t="s">
        <v>57</v>
      </c>
      <c r="R508">
        <v>20</v>
      </c>
      <c r="S508" t="s">
        <v>79</v>
      </c>
      <c r="T508" t="s">
        <v>62</v>
      </c>
      <c r="U508" t="s">
        <v>67</v>
      </c>
      <c r="V508" t="s">
        <v>71</v>
      </c>
    </row>
    <row r="509" spans="2:22" x14ac:dyDescent="0.25">
      <c r="B509" t="s">
        <v>45</v>
      </c>
      <c r="C509" t="s">
        <v>49</v>
      </c>
      <c r="D509" t="s">
        <v>49</v>
      </c>
      <c r="E509" t="s">
        <v>48</v>
      </c>
      <c r="F509">
        <v>6</v>
      </c>
      <c r="G509">
        <v>4</v>
      </c>
      <c r="H509">
        <v>5</v>
      </c>
      <c r="I509">
        <v>90</v>
      </c>
      <c r="J509">
        <v>30</v>
      </c>
      <c r="K509">
        <v>90</v>
      </c>
      <c r="L509">
        <v>20</v>
      </c>
      <c r="M509">
        <v>80</v>
      </c>
      <c r="N509">
        <v>80</v>
      </c>
      <c r="O509">
        <v>30</v>
      </c>
      <c r="P509" t="s">
        <v>61</v>
      </c>
      <c r="Q509" t="s">
        <v>57</v>
      </c>
      <c r="R509">
        <v>36</v>
      </c>
      <c r="S509" t="s">
        <v>78</v>
      </c>
      <c r="T509" t="s">
        <v>62</v>
      </c>
      <c r="U509" t="s">
        <v>68</v>
      </c>
      <c r="V509" t="s">
        <v>72</v>
      </c>
    </row>
    <row r="510" spans="2:22" x14ac:dyDescent="0.25">
      <c r="B510" t="s">
        <v>45</v>
      </c>
      <c r="C510" t="s">
        <v>49</v>
      </c>
      <c r="D510" t="s">
        <v>49</v>
      </c>
      <c r="E510" t="s">
        <v>48</v>
      </c>
      <c r="F510">
        <v>5</v>
      </c>
      <c r="G510">
        <v>4</v>
      </c>
      <c r="H510">
        <v>5</v>
      </c>
      <c r="I510">
        <v>80</v>
      </c>
      <c r="J510">
        <v>60</v>
      </c>
      <c r="K510">
        <v>90</v>
      </c>
      <c r="L510">
        <v>30</v>
      </c>
      <c r="M510">
        <v>80</v>
      </c>
      <c r="N510">
        <v>60</v>
      </c>
      <c r="O510">
        <v>60</v>
      </c>
      <c r="P510" t="s">
        <v>61</v>
      </c>
      <c r="Q510" t="s">
        <v>58</v>
      </c>
      <c r="R510">
        <v>26</v>
      </c>
      <c r="S510" t="s">
        <v>79</v>
      </c>
      <c r="T510" t="s">
        <v>59</v>
      </c>
      <c r="U510" t="s">
        <v>67</v>
      </c>
      <c r="V510" t="s">
        <v>71</v>
      </c>
    </row>
    <row r="511" spans="2:22" x14ac:dyDescent="0.25">
      <c r="B511" t="s">
        <v>45</v>
      </c>
      <c r="C511" t="s">
        <v>49</v>
      </c>
      <c r="D511" t="s">
        <v>49</v>
      </c>
      <c r="E511" t="s">
        <v>48</v>
      </c>
      <c r="F511">
        <v>5</v>
      </c>
      <c r="G511">
        <v>4</v>
      </c>
      <c r="H511">
        <v>1</v>
      </c>
      <c r="I511">
        <v>90</v>
      </c>
      <c r="J511">
        <v>30</v>
      </c>
      <c r="K511">
        <v>100</v>
      </c>
      <c r="L511">
        <v>40</v>
      </c>
      <c r="M511">
        <v>60</v>
      </c>
      <c r="N511">
        <v>40</v>
      </c>
      <c r="O511">
        <v>25</v>
      </c>
      <c r="P511" t="s">
        <v>84</v>
      </c>
      <c r="Q511" t="s">
        <v>57</v>
      </c>
      <c r="R511">
        <v>65</v>
      </c>
      <c r="S511" t="s">
        <v>79</v>
      </c>
      <c r="T511" t="s">
        <v>59</v>
      </c>
      <c r="U511" t="s">
        <v>67</v>
      </c>
      <c r="V511" t="s">
        <v>74</v>
      </c>
    </row>
    <row r="512" spans="2:22" x14ac:dyDescent="0.25">
      <c r="B512" t="s">
        <v>45</v>
      </c>
      <c r="C512" t="s">
        <v>49</v>
      </c>
      <c r="D512" t="s">
        <v>49</v>
      </c>
      <c r="E512" t="s">
        <v>48</v>
      </c>
      <c r="F512">
        <v>5</v>
      </c>
      <c r="G512">
        <v>5</v>
      </c>
      <c r="H512">
        <v>1</v>
      </c>
      <c r="I512">
        <v>90</v>
      </c>
      <c r="J512">
        <v>45</v>
      </c>
      <c r="K512">
        <v>80</v>
      </c>
      <c r="L512">
        <v>20</v>
      </c>
      <c r="M512">
        <v>70</v>
      </c>
      <c r="N512">
        <v>50</v>
      </c>
      <c r="O512">
        <v>40</v>
      </c>
      <c r="P512" t="s">
        <v>87</v>
      </c>
      <c r="Q512" t="s">
        <v>58</v>
      </c>
      <c r="R512">
        <v>22</v>
      </c>
      <c r="S512" t="s">
        <v>77</v>
      </c>
      <c r="T512" t="s">
        <v>59</v>
      </c>
      <c r="U512" t="s">
        <v>66</v>
      </c>
      <c r="V512" t="s">
        <v>63</v>
      </c>
    </row>
    <row r="513" spans="2:22" x14ac:dyDescent="0.25">
      <c r="B513" t="s">
        <v>45</v>
      </c>
      <c r="C513" t="s">
        <v>49</v>
      </c>
      <c r="D513" t="s">
        <v>49</v>
      </c>
      <c r="E513" t="s">
        <v>48</v>
      </c>
      <c r="F513">
        <v>5</v>
      </c>
      <c r="G513">
        <v>5</v>
      </c>
      <c r="H513">
        <v>3</v>
      </c>
      <c r="I513">
        <v>90</v>
      </c>
      <c r="J513">
        <v>80</v>
      </c>
      <c r="K513">
        <v>85</v>
      </c>
      <c r="L513">
        <v>40</v>
      </c>
      <c r="M513">
        <v>85</v>
      </c>
      <c r="N513">
        <v>40</v>
      </c>
      <c r="O513">
        <v>50</v>
      </c>
      <c r="P513" t="s">
        <v>91</v>
      </c>
      <c r="Q513" t="s">
        <v>57</v>
      </c>
      <c r="R513">
        <v>33</v>
      </c>
      <c r="S513" t="s">
        <v>78</v>
      </c>
      <c r="T513" t="s">
        <v>63</v>
      </c>
      <c r="U513" t="s">
        <v>66</v>
      </c>
      <c r="V513" t="s">
        <v>71</v>
      </c>
    </row>
    <row r="514" spans="2:22" x14ac:dyDescent="0.25">
      <c r="B514" t="s">
        <v>45</v>
      </c>
      <c r="C514" t="s">
        <v>49</v>
      </c>
      <c r="D514" t="s">
        <v>49</v>
      </c>
      <c r="E514" t="s">
        <v>48</v>
      </c>
      <c r="F514">
        <v>5</v>
      </c>
      <c r="G514">
        <v>5</v>
      </c>
      <c r="H514">
        <v>2</v>
      </c>
      <c r="I514">
        <v>100</v>
      </c>
      <c r="J514">
        <v>70</v>
      </c>
      <c r="K514">
        <v>80</v>
      </c>
      <c r="L514">
        <v>30</v>
      </c>
      <c r="M514">
        <v>20</v>
      </c>
      <c r="N514">
        <v>40</v>
      </c>
      <c r="O514">
        <v>50</v>
      </c>
      <c r="P514" t="s">
        <v>61</v>
      </c>
      <c r="Q514" t="s">
        <v>57</v>
      </c>
      <c r="R514">
        <v>28</v>
      </c>
      <c r="S514" t="s">
        <v>79</v>
      </c>
      <c r="T514" t="s">
        <v>59</v>
      </c>
      <c r="U514" t="s">
        <v>67</v>
      </c>
      <c r="V514" t="s">
        <v>71</v>
      </c>
    </row>
    <row r="515" spans="2:22" x14ac:dyDescent="0.25">
      <c r="B515" t="s">
        <v>45</v>
      </c>
      <c r="C515" t="s">
        <v>49</v>
      </c>
      <c r="D515" t="s">
        <v>49</v>
      </c>
      <c r="E515" t="s">
        <v>48</v>
      </c>
      <c r="F515">
        <v>5</v>
      </c>
      <c r="G515">
        <v>5</v>
      </c>
      <c r="H515">
        <v>2</v>
      </c>
      <c r="I515">
        <v>100</v>
      </c>
      <c r="J515">
        <v>50</v>
      </c>
      <c r="K515">
        <v>75</v>
      </c>
      <c r="L515">
        <v>50</v>
      </c>
      <c r="M515">
        <v>30</v>
      </c>
      <c r="N515">
        <v>45</v>
      </c>
      <c r="O515">
        <v>60</v>
      </c>
      <c r="P515" t="s">
        <v>61</v>
      </c>
      <c r="Q515" t="s">
        <v>58</v>
      </c>
      <c r="R515">
        <v>62</v>
      </c>
      <c r="S515" t="s">
        <v>79</v>
      </c>
      <c r="T515" t="s">
        <v>59</v>
      </c>
      <c r="U515" t="s">
        <v>67</v>
      </c>
      <c r="V515" t="s">
        <v>72</v>
      </c>
    </row>
    <row r="516" spans="2:22" x14ac:dyDescent="0.25">
      <c r="B516" t="s">
        <v>45</v>
      </c>
      <c r="C516" t="s">
        <v>49</v>
      </c>
      <c r="D516" t="s">
        <v>49</v>
      </c>
      <c r="E516" t="s">
        <v>48</v>
      </c>
      <c r="F516">
        <v>5</v>
      </c>
      <c r="G516">
        <v>5</v>
      </c>
      <c r="H516">
        <v>3</v>
      </c>
      <c r="I516">
        <v>100</v>
      </c>
      <c r="J516">
        <v>60</v>
      </c>
      <c r="K516">
        <v>70</v>
      </c>
      <c r="L516">
        <v>40</v>
      </c>
      <c r="M516">
        <v>60</v>
      </c>
      <c r="N516">
        <v>40</v>
      </c>
      <c r="O516">
        <v>50</v>
      </c>
      <c r="P516" t="s">
        <v>88</v>
      </c>
      <c r="Q516" t="s">
        <v>57</v>
      </c>
      <c r="R516">
        <v>29</v>
      </c>
      <c r="S516" t="s">
        <v>80</v>
      </c>
      <c r="T516" t="s">
        <v>59</v>
      </c>
      <c r="U516" t="s">
        <v>66</v>
      </c>
      <c r="V516" t="s">
        <v>71</v>
      </c>
    </row>
    <row r="517" spans="2:22" x14ac:dyDescent="0.25">
      <c r="B517" t="s">
        <v>45</v>
      </c>
      <c r="C517" t="s">
        <v>49</v>
      </c>
      <c r="D517" t="s">
        <v>49</v>
      </c>
      <c r="E517" t="s">
        <v>48</v>
      </c>
      <c r="F517">
        <v>5</v>
      </c>
      <c r="G517">
        <v>4</v>
      </c>
      <c r="H517">
        <v>5</v>
      </c>
      <c r="I517">
        <v>90</v>
      </c>
      <c r="J517">
        <v>55</v>
      </c>
      <c r="K517">
        <v>90</v>
      </c>
      <c r="L517">
        <v>30</v>
      </c>
      <c r="M517">
        <v>60</v>
      </c>
      <c r="N517">
        <v>50</v>
      </c>
      <c r="O517">
        <v>45</v>
      </c>
      <c r="P517" t="s">
        <v>61</v>
      </c>
      <c r="Q517" t="s">
        <v>58</v>
      </c>
      <c r="R517">
        <v>31</v>
      </c>
      <c r="S517" t="s">
        <v>79</v>
      </c>
      <c r="T517" t="s">
        <v>59</v>
      </c>
      <c r="U517" t="s">
        <v>67</v>
      </c>
      <c r="V517" t="s">
        <v>72</v>
      </c>
    </row>
    <row r="518" spans="2:22" x14ac:dyDescent="0.25">
      <c r="B518" t="s">
        <v>45</v>
      </c>
      <c r="C518" t="s">
        <v>49</v>
      </c>
      <c r="D518" t="s">
        <v>49</v>
      </c>
      <c r="E518" t="s">
        <v>48</v>
      </c>
      <c r="F518">
        <v>5</v>
      </c>
      <c r="G518">
        <v>4</v>
      </c>
      <c r="H518">
        <v>3</v>
      </c>
      <c r="I518">
        <v>75</v>
      </c>
      <c r="J518">
        <v>40</v>
      </c>
      <c r="K518">
        <v>90</v>
      </c>
      <c r="L518">
        <v>60</v>
      </c>
      <c r="M518">
        <v>70</v>
      </c>
      <c r="N518">
        <v>50</v>
      </c>
      <c r="O518">
        <v>40</v>
      </c>
      <c r="P518" t="s">
        <v>87</v>
      </c>
      <c r="Q518" t="s">
        <v>57</v>
      </c>
      <c r="R518">
        <v>30</v>
      </c>
      <c r="S518" t="s">
        <v>80</v>
      </c>
      <c r="T518" t="s">
        <v>59</v>
      </c>
      <c r="U518" t="s">
        <v>66</v>
      </c>
      <c r="V518" t="s">
        <v>71</v>
      </c>
    </row>
    <row r="519" spans="2:22" x14ac:dyDescent="0.25">
      <c r="B519" t="s">
        <v>45</v>
      </c>
      <c r="C519" t="s">
        <v>49</v>
      </c>
      <c r="D519" t="s">
        <v>49</v>
      </c>
      <c r="E519" t="s">
        <v>48</v>
      </c>
      <c r="F519">
        <v>5</v>
      </c>
      <c r="G519">
        <v>4</v>
      </c>
      <c r="H519">
        <v>2</v>
      </c>
      <c r="I519">
        <v>100</v>
      </c>
      <c r="J519">
        <v>70</v>
      </c>
      <c r="K519">
        <v>100</v>
      </c>
      <c r="L519">
        <v>40</v>
      </c>
      <c r="M519">
        <v>40</v>
      </c>
      <c r="N519">
        <v>50</v>
      </c>
      <c r="O519">
        <v>60</v>
      </c>
      <c r="P519" t="s">
        <v>89</v>
      </c>
      <c r="Q519" t="s">
        <v>58</v>
      </c>
      <c r="R519">
        <v>40</v>
      </c>
      <c r="S519" t="s">
        <v>78</v>
      </c>
      <c r="T519" t="s">
        <v>59</v>
      </c>
      <c r="U519" t="s">
        <v>67</v>
      </c>
      <c r="V519" t="s">
        <v>73</v>
      </c>
    </row>
    <row r="520" spans="2:22" x14ac:dyDescent="0.25">
      <c r="B520" t="s">
        <v>45</v>
      </c>
      <c r="C520" t="s">
        <v>49</v>
      </c>
      <c r="D520" t="s">
        <v>49</v>
      </c>
      <c r="E520" t="s">
        <v>48</v>
      </c>
      <c r="F520">
        <v>4</v>
      </c>
      <c r="G520">
        <v>4</v>
      </c>
      <c r="H520">
        <v>2</v>
      </c>
      <c r="I520">
        <v>100</v>
      </c>
      <c r="J520">
        <v>70</v>
      </c>
      <c r="K520">
        <v>80</v>
      </c>
      <c r="L520">
        <v>45</v>
      </c>
      <c r="M520">
        <v>30</v>
      </c>
      <c r="N520">
        <v>60</v>
      </c>
      <c r="O520">
        <v>25</v>
      </c>
      <c r="P520" t="s">
        <v>83</v>
      </c>
      <c r="Q520" t="s">
        <v>58</v>
      </c>
      <c r="R520">
        <v>45</v>
      </c>
      <c r="S520" t="s">
        <v>79</v>
      </c>
      <c r="T520" t="s">
        <v>59</v>
      </c>
      <c r="U520" t="s">
        <v>66</v>
      </c>
      <c r="V520" t="s">
        <v>72</v>
      </c>
    </row>
    <row r="521" spans="2:22" x14ac:dyDescent="0.25">
      <c r="B521" t="s">
        <v>45</v>
      </c>
      <c r="C521" t="s">
        <v>49</v>
      </c>
      <c r="D521" t="s">
        <v>49</v>
      </c>
      <c r="E521" t="s">
        <v>48</v>
      </c>
      <c r="F521">
        <v>4</v>
      </c>
      <c r="G521">
        <v>5</v>
      </c>
      <c r="H521">
        <v>2</v>
      </c>
      <c r="I521">
        <v>85</v>
      </c>
      <c r="J521">
        <v>80</v>
      </c>
      <c r="K521">
        <v>85</v>
      </c>
      <c r="L521">
        <v>55</v>
      </c>
      <c r="M521">
        <v>30</v>
      </c>
      <c r="N521">
        <v>80</v>
      </c>
      <c r="O521">
        <v>60</v>
      </c>
      <c r="P521" t="s">
        <v>61</v>
      </c>
      <c r="Q521" t="s">
        <v>58</v>
      </c>
      <c r="R521">
        <v>43</v>
      </c>
      <c r="S521" t="s">
        <v>79</v>
      </c>
      <c r="T521" t="s">
        <v>59</v>
      </c>
      <c r="U521" t="s">
        <v>66</v>
      </c>
      <c r="V521" t="s">
        <v>71</v>
      </c>
    </row>
    <row r="522" spans="2:22" x14ac:dyDescent="0.25">
      <c r="B522" t="s">
        <v>45</v>
      </c>
      <c r="C522" t="s">
        <v>49</v>
      </c>
      <c r="D522" t="s">
        <v>49</v>
      </c>
      <c r="E522" t="s">
        <v>48</v>
      </c>
      <c r="F522">
        <v>4</v>
      </c>
      <c r="G522">
        <v>5</v>
      </c>
      <c r="H522">
        <v>3</v>
      </c>
      <c r="I522">
        <v>50</v>
      </c>
      <c r="J522">
        <v>80</v>
      </c>
      <c r="K522">
        <v>75</v>
      </c>
      <c r="L522">
        <v>50</v>
      </c>
      <c r="M522">
        <v>20</v>
      </c>
      <c r="N522">
        <v>80</v>
      </c>
      <c r="O522">
        <v>25</v>
      </c>
      <c r="P522" t="s">
        <v>83</v>
      </c>
      <c r="Q522" t="s">
        <v>57</v>
      </c>
      <c r="R522">
        <v>25</v>
      </c>
      <c r="S522" t="s">
        <v>80</v>
      </c>
      <c r="T522" t="s">
        <v>59</v>
      </c>
      <c r="U522" t="s">
        <v>30</v>
      </c>
      <c r="V522" t="s">
        <v>72</v>
      </c>
    </row>
    <row r="523" spans="2:22" x14ac:dyDescent="0.25">
      <c r="B523" t="s">
        <v>45</v>
      </c>
      <c r="C523" t="s">
        <v>49</v>
      </c>
      <c r="D523" t="s">
        <v>49</v>
      </c>
      <c r="E523" t="s">
        <v>48</v>
      </c>
      <c r="F523">
        <v>4</v>
      </c>
      <c r="G523">
        <v>3</v>
      </c>
      <c r="H523">
        <v>1</v>
      </c>
      <c r="I523">
        <v>10</v>
      </c>
      <c r="J523">
        <v>90</v>
      </c>
      <c r="K523">
        <v>90</v>
      </c>
      <c r="L523">
        <v>40</v>
      </c>
      <c r="M523">
        <v>30</v>
      </c>
      <c r="N523">
        <v>60</v>
      </c>
      <c r="O523">
        <v>40</v>
      </c>
      <c r="P523" t="s">
        <v>84</v>
      </c>
      <c r="Q523" t="s">
        <v>58</v>
      </c>
      <c r="R523">
        <v>41</v>
      </c>
      <c r="S523" t="s">
        <v>79</v>
      </c>
      <c r="T523" t="s">
        <v>59</v>
      </c>
      <c r="U523" t="s">
        <v>67</v>
      </c>
      <c r="V523" t="s">
        <v>71</v>
      </c>
    </row>
    <row r="524" spans="2:22" x14ac:dyDescent="0.25">
      <c r="B524" t="s">
        <v>45</v>
      </c>
      <c r="C524" t="s">
        <v>49</v>
      </c>
      <c r="D524" t="s">
        <v>49</v>
      </c>
      <c r="E524" t="s">
        <v>48</v>
      </c>
      <c r="F524">
        <v>5</v>
      </c>
      <c r="G524">
        <v>3</v>
      </c>
      <c r="H524">
        <v>1</v>
      </c>
      <c r="I524">
        <v>100</v>
      </c>
      <c r="J524">
        <v>50</v>
      </c>
      <c r="K524">
        <v>90</v>
      </c>
      <c r="L524">
        <v>80</v>
      </c>
      <c r="M524">
        <v>40</v>
      </c>
      <c r="N524">
        <v>70</v>
      </c>
      <c r="O524">
        <v>50</v>
      </c>
      <c r="P524" t="s">
        <v>85</v>
      </c>
      <c r="Q524" t="s">
        <v>58</v>
      </c>
      <c r="R524">
        <v>28</v>
      </c>
      <c r="S524" t="s">
        <v>81</v>
      </c>
      <c r="T524" t="s">
        <v>59</v>
      </c>
      <c r="U524" t="s">
        <v>66</v>
      </c>
      <c r="V524" t="s">
        <v>71</v>
      </c>
    </row>
    <row r="525" spans="2:22" x14ac:dyDescent="0.25">
      <c r="B525" t="s">
        <v>45</v>
      </c>
      <c r="C525" t="s">
        <v>49</v>
      </c>
      <c r="D525" t="s">
        <v>49</v>
      </c>
      <c r="E525" t="s">
        <v>48</v>
      </c>
      <c r="F525">
        <v>5</v>
      </c>
      <c r="G525">
        <v>3</v>
      </c>
      <c r="H525">
        <v>1</v>
      </c>
      <c r="I525">
        <v>90</v>
      </c>
      <c r="J525">
        <v>40</v>
      </c>
      <c r="K525">
        <v>100</v>
      </c>
      <c r="L525">
        <v>60</v>
      </c>
      <c r="M525">
        <v>30</v>
      </c>
      <c r="N525">
        <v>85</v>
      </c>
      <c r="O525">
        <v>50</v>
      </c>
      <c r="P525" t="s">
        <v>61</v>
      </c>
      <c r="Q525" t="s">
        <v>58</v>
      </c>
      <c r="R525">
        <v>19</v>
      </c>
      <c r="S525" t="s">
        <v>63</v>
      </c>
      <c r="T525" t="s">
        <v>59</v>
      </c>
      <c r="U525" t="s">
        <v>66</v>
      </c>
      <c r="V525" t="s">
        <v>71</v>
      </c>
    </row>
    <row r="526" spans="2:22" x14ac:dyDescent="0.25">
      <c r="B526" t="s">
        <v>45</v>
      </c>
      <c r="C526" t="s">
        <v>49</v>
      </c>
      <c r="D526" t="s">
        <v>49</v>
      </c>
      <c r="E526" t="s">
        <v>48</v>
      </c>
      <c r="F526">
        <v>5</v>
      </c>
      <c r="G526">
        <v>3</v>
      </c>
      <c r="H526">
        <v>5</v>
      </c>
      <c r="I526">
        <v>75</v>
      </c>
      <c r="J526">
        <v>30</v>
      </c>
      <c r="K526">
        <v>80</v>
      </c>
      <c r="L526">
        <v>40</v>
      </c>
      <c r="M526">
        <v>40</v>
      </c>
      <c r="N526">
        <v>75</v>
      </c>
      <c r="O526">
        <v>60</v>
      </c>
      <c r="P526" t="s">
        <v>83</v>
      </c>
      <c r="Q526" t="s">
        <v>58</v>
      </c>
      <c r="R526">
        <v>35</v>
      </c>
      <c r="S526" t="s">
        <v>82</v>
      </c>
      <c r="T526" t="s">
        <v>59</v>
      </c>
      <c r="U526" t="s">
        <v>69</v>
      </c>
      <c r="V526" t="s">
        <v>72</v>
      </c>
    </row>
    <row r="527" spans="2:22" x14ac:dyDescent="0.25">
      <c r="B527" t="s">
        <v>45</v>
      </c>
      <c r="C527" t="s">
        <v>49</v>
      </c>
      <c r="D527" t="s">
        <v>49</v>
      </c>
      <c r="E527" t="s">
        <v>48</v>
      </c>
      <c r="F527">
        <v>5</v>
      </c>
      <c r="G527">
        <v>3</v>
      </c>
      <c r="H527">
        <v>5</v>
      </c>
      <c r="I527">
        <v>100</v>
      </c>
      <c r="J527">
        <v>50</v>
      </c>
      <c r="K527">
        <v>85</v>
      </c>
      <c r="L527">
        <v>30</v>
      </c>
      <c r="M527">
        <v>50</v>
      </c>
      <c r="N527">
        <v>50</v>
      </c>
      <c r="O527">
        <v>50</v>
      </c>
      <c r="P527" t="s">
        <v>70</v>
      </c>
      <c r="Q527" t="s">
        <v>57</v>
      </c>
      <c r="R527">
        <v>64</v>
      </c>
      <c r="S527" t="s">
        <v>79</v>
      </c>
      <c r="T527" t="s">
        <v>59</v>
      </c>
      <c r="U527" t="s">
        <v>68</v>
      </c>
      <c r="V527" t="s">
        <v>71</v>
      </c>
    </row>
    <row r="528" spans="2:22" x14ac:dyDescent="0.25">
      <c r="B528" t="s">
        <v>45</v>
      </c>
      <c r="C528" t="s">
        <v>49</v>
      </c>
      <c r="D528" t="s">
        <v>49</v>
      </c>
      <c r="E528" t="s">
        <v>48</v>
      </c>
      <c r="F528">
        <v>5</v>
      </c>
      <c r="G528">
        <v>3</v>
      </c>
      <c r="H528">
        <v>5</v>
      </c>
      <c r="I528">
        <v>70</v>
      </c>
      <c r="J528">
        <v>40</v>
      </c>
      <c r="K528">
        <v>80</v>
      </c>
      <c r="L528">
        <v>50</v>
      </c>
      <c r="M528">
        <v>70</v>
      </c>
      <c r="N528">
        <v>50</v>
      </c>
      <c r="O528">
        <v>45</v>
      </c>
      <c r="P528" t="s">
        <v>84</v>
      </c>
      <c r="Q528" t="s">
        <v>58</v>
      </c>
      <c r="R528">
        <v>32</v>
      </c>
      <c r="S528" t="s">
        <v>79</v>
      </c>
      <c r="T528" t="s">
        <v>59</v>
      </c>
      <c r="U528" t="s">
        <v>66</v>
      </c>
      <c r="V528" t="s">
        <v>72</v>
      </c>
    </row>
    <row r="529" spans="2:26" x14ac:dyDescent="0.25">
      <c r="B529" t="s">
        <v>45</v>
      </c>
      <c r="C529" t="s">
        <v>49</v>
      </c>
      <c r="D529" t="s">
        <v>49</v>
      </c>
      <c r="E529" t="s">
        <v>48</v>
      </c>
      <c r="F529">
        <v>5</v>
      </c>
      <c r="G529">
        <v>3</v>
      </c>
      <c r="H529">
        <v>5</v>
      </c>
      <c r="I529">
        <v>90</v>
      </c>
      <c r="J529">
        <v>30</v>
      </c>
      <c r="K529">
        <v>80</v>
      </c>
      <c r="L529">
        <v>40</v>
      </c>
      <c r="M529">
        <v>40</v>
      </c>
      <c r="N529">
        <v>70</v>
      </c>
      <c r="O529">
        <v>40</v>
      </c>
      <c r="P529" t="s">
        <v>90</v>
      </c>
      <c r="Q529" t="s">
        <v>57</v>
      </c>
      <c r="R529">
        <v>30</v>
      </c>
      <c r="S529" t="s">
        <v>77</v>
      </c>
      <c r="T529" t="s">
        <v>62</v>
      </c>
      <c r="U529" t="s">
        <v>67</v>
      </c>
      <c r="V529" t="s">
        <v>71</v>
      </c>
    </row>
    <row r="530" spans="2:26" x14ac:dyDescent="0.25">
      <c r="B530" t="s">
        <v>45</v>
      </c>
      <c r="C530" t="s">
        <v>49</v>
      </c>
      <c r="D530" t="s">
        <v>49</v>
      </c>
      <c r="E530" t="s">
        <v>48</v>
      </c>
      <c r="F530">
        <v>5</v>
      </c>
      <c r="G530">
        <v>3</v>
      </c>
      <c r="H530">
        <v>5</v>
      </c>
      <c r="I530">
        <v>80</v>
      </c>
      <c r="J530">
        <v>60</v>
      </c>
      <c r="K530">
        <v>90</v>
      </c>
      <c r="L530">
        <v>30</v>
      </c>
      <c r="M530">
        <v>40</v>
      </c>
      <c r="N530">
        <v>80</v>
      </c>
      <c r="O530">
        <v>60</v>
      </c>
      <c r="P530" t="s">
        <v>83</v>
      </c>
      <c r="Q530" t="s">
        <v>57</v>
      </c>
      <c r="R530">
        <v>19</v>
      </c>
      <c r="S530" t="s">
        <v>78</v>
      </c>
      <c r="T530" t="s">
        <v>62</v>
      </c>
      <c r="U530" t="s">
        <v>68</v>
      </c>
      <c r="V530" t="s">
        <v>73</v>
      </c>
    </row>
    <row r="531" spans="2:26" x14ac:dyDescent="0.25">
      <c r="B531" t="s">
        <v>46</v>
      </c>
      <c r="C531" t="s">
        <v>49</v>
      </c>
      <c r="D531" t="s">
        <v>49</v>
      </c>
      <c r="E531" t="s">
        <v>48</v>
      </c>
      <c r="F531">
        <v>5</v>
      </c>
      <c r="G531">
        <v>2</v>
      </c>
      <c r="H531">
        <v>4</v>
      </c>
      <c r="I531">
        <v>90</v>
      </c>
      <c r="J531">
        <v>40</v>
      </c>
      <c r="K531">
        <v>90</v>
      </c>
      <c r="L531">
        <v>20</v>
      </c>
      <c r="M531">
        <v>25</v>
      </c>
      <c r="N531">
        <v>60</v>
      </c>
      <c r="O531">
        <v>25</v>
      </c>
      <c r="P531" t="s">
        <v>61</v>
      </c>
      <c r="Q531" t="s">
        <v>58</v>
      </c>
      <c r="R531">
        <v>27</v>
      </c>
      <c r="S531" t="s">
        <v>79</v>
      </c>
      <c r="T531" t="s">
        <v>59</v>
      </c>
      <c r="U531" t="s">
        <v>67</v>
      </c>
      <c r="V531" t="s">
        <v>72</v>
      </c>
    </row>
    <row r="532" spans="2:26" x14ac:dyDescent="0.25">
      <c r="B532" t="s">
        <v>46</v>
      </c>
      <c r="C532" t="s">
        <v>49</v>
      </c>
      <c r="D532" t="s">
        <v>49</v>
      </c>
      <c r="E532" t="s">
        <v>48</v>
      </c>
      <c r="F532">
        <v>5</v>
      </c>
      <c r="G532">
        <v>3</v>
      </c>
      <c r="H532">
        <v>4</v>
      </c>
      <c r="I532">
        <v>100</v>
      </c>
      <c r="J532">
        <v>45</v>
      </c>
      <c r="K532">
        <v>100</v>
      </c>
      <c r="L532">
        <v>40</v>
      </c>
      <c r="M532">
        <v>20</v>
      </c>
      <c r="N532">
        <v>25</v>
      </c>
      <c r="O532">
        <v>40</v>
      </c>
      <c r="P532" t="s">
        <v>61</v>
      </c>
      <c r="Q532" t="s">
        <v>57</v>
      </c>
      <c r="R532">
        <v>48</v>
      </c>
      <c r="S532" t="s">
        <v>79</v>
      </c>
      <c r="T532" t="s">
        <v>62</v>
      </c>
      <c r="U532" t="s">
        <v>69</v>
      </c>
      <c r="V532" t="s">
        <v>71</v>
      </c>
    </row>
    <row r="533" spans="2:26" x14ac:dyDescent="0.25">
      <c r="B533" t="s">
        <v>46</v>
      </c>
      <c r="C533" t="s">
        <v>49</v>
      </c>
      <c r="D533" t="s">
        <v>49</v>
      </c>
      <c r="E533" t="s">
        <v>48</v>
      </c>
      <c r="F533">
        <v>5</v>
      </c>
      <c r="G533">
        <v>3</v>
      </c>
      <c r="H533">
        <v>4</v>
      </c>
      <c r="I533">
        <v>90</v>
      </c>
      <c r="J533">
        <v>55</v>
      </c>
      <c r="K533">
        <v>80</v>
      </c>
      <c r="L533">
        <v>60</v>
      </c>
      <c r="M533">
        <v>20</v>
      </c>
      <c r="N533">
        <v>40</v>
      </c>
      <c r="O533">
        <v>50</v>
      </c>
      <c r="P533" t="s">
        <v>91</v>
      </c>
      <c r="Q533" t="s">
        <v>58</v>
      </c>
      <c r="R533">
        <v>17</v>
      </c>
      <c r="S533" t="s">
        <v>80</v>
      </c>
      <c r="T533" t="s">
        <v>59</v>
      </c>
      <c r="U533" t="s">
        <v>66</v>
      </c>
      <c r="V533" t="s">
        <v>72</v>
      </c>
    </row>
    <row r="534" spans="2:26" x14ac:dyDescent="0.25">
      <c r="B534" t="s">
        <v>46</v>
      </c>
      <c r="C534" t="s">
        <v>49</v>
      </c>
      <c r="D534" t="s">
        <v>49</v>
      </c>
      <c r="E534" t="s">
        <v>48</v>
      </c>
      <c r="F534">
        <v>4</v>
      </c>
      <c r="G534">
        <v>3</v>
      </c>
      <c r="H534">
        <v>2</v>
      </c>
      <c r="I534">
        <v>90</v>
      </c>
      <c r="J534">
        <v>50</v>
      </c>
      <c r="K534">
        <v>90</v>
      </c>
      <c r="L534">
        <v>70</v>
      </c>
      <c r="M534">
        <v>10</v>
      </c>
      <c r="N534">
        <v>50</v>
      </c>
      <c r="O534">
        <v>50</v>
      </c>
      <c r="P534" t="s">
        <v>88</v>
      </c>
      <c r="Q534" t="s">
        <v>57</v>
      </c>
      <c r="R534">
        <v>33</v>
      </c>
      <c r="S534" t="s">
        <v>79</v>
      </c>
      <c r="T534" t="s">
        <v>59</v>
      </c>
      <c r="U534" t="s">
        <v>70</v>
      </c>
      <c r="V534" t="s">
        <v>71</v>
      </c>
    </row>
    <row r="535" spans="2:26" x14ac:dyDescent="0.25">
      <c r="B535" t="s">
        <v>46</v>
      </c>
      <c r="C535" t="s">
        <v>49</v>
      </c>
      <c r="D535" t="s">
        <v>49</v>
      </c>
      <c r="E535" t="s">
        <v>48</v>
      </c>
      <c r="F535">
        <v>4</v>
      </c>
      <c r="G535">
        <v>4</v>
      </c>
      <c r="H535">
        <v>2</v>
      </c>
      <c r="I535">
        <v>90</v>
      </c>
      <c r="J535">
        <v>40</v>
      </c>
      <c r="K535">
        <v>100</v>
      </c>
      <c r="L535">
        <v>50</v>
      </c>
      <c r="M535">
        <v>30</v>
      </c>
      <c r="N535">
        <v>50</v>
      </c>
      <c r="O535">
        <v>60</v>
      </c>
      <c r="P535" t="s">
        <v>61</v>
      </c>
      <c r="Q535" t="s">
        <v>57</v>
      </c>
      <c r="R535">
        <v>42</v>
      </c>
      <c r="S535" t="s">
        <v>80</v>
      </c>
      <c r="T535" t="s">
        <v>59</v>
      </c>
      <c r="U535" t="s">
        <v>67</v>
      </c>
      <c r="V535" t="s">
        <v>74</v>
      </c>
    </row>
    <row r="536" spans="2:26" x14ac:dyDescent="0.25">
      <c r="B536" t="s">
        <v>46</v>
      </c>
      <c r="C536" t="s">
        <v>49</v>
      </c>
      <c r="D536" t="s">
        <v>49</v>
      </c>
      <c r="E536" t="s">
        <v>48</v>
      </c>
      <c r="F536">
        <v>4</v>
      </c>
      <c r="G536">
        <v>4</v>
      </c>
      <c r="H536">
        <v>2</v>
      </c>
      <c r="I536">
        <v>100</v>
      </c>
      <c r="J536">
        <v>80</v>
      </c>
      <c r="K536">
        <v>90</v>
      </c>
      <c r="L536">
        <v>40</v>
      </c>
      <c r="M536">
        <v>40</v>
      </c>
      <c r="N536">
        <v>60</v>
      </c>
      <c r="O536">
        <v>50</v>
      </c>
      <c r="P536" t="s">
        <v>87</v>
      </c>
      <c r="Q536" t="s">
        <v>58</v>
      </c>
      <c r="R536">
        <v>52</v>
      </c>
      <c r="S536" t="s">
        <v>78</v>
      </c>
      <c r="T536" t="s">
        <v>62</v>
      </c>
      <c r="U536" t="s">
        <v>68</v>
      </c>
      <c r="V536" t="s">
        <v>75</v>
      </c>
    </row>
    <row r="537" spans="2:26" x14ac:dyDescent="0.25">
      <c r="B537" t="s">
        <v>46</v>
      </c>
      <c r="C537" t="s">
        <v>49</v>
      </c>
      <c r="D537" t="s">
        <v>49</v>
      </c>
      <c r="E537" t="s">
        <v>48</v>
      </c>
      <c r="F537">
        <v>4</v>
      </c>
      <c r="G537">
        <v>4</v>
      </c>
      <c r="H537">
        <v>2</v>
      </c>
      <c r="I537">
        <v>100</v>
      </c>
      <c r="J537">
        <v>60</v>
      </c>
      <c r="K537">
        <v>80</v>
      </c>
      <c r="L537">
        <v>30</v>
      </c>
      <c r="M537">
        <v>40</v>
      </c>
      <c r="N537">
        <v>50</v>
      </c>
      <c r="O537">
        <v>45</v>
      </c>
      <c r="P537" t="s">
        <v>89</v>
      </c>
      <c r="Q537" t="s">
        <v>57</v>
      </c>
      <c r="R537">
        <v>66</v>
      </c>
      <c r="S537" t="s">
        <v>79</v>
      </c>
      <c r="T537" t="s">
        <v>59</v>
      </c>
      <c r="U537" t="s">
        <v>66</v>
      </c>
      <c r="V537" t="s">
        <v>71</v>
      </c>
    </row>
    <row r="538" spans="2:26" x14ac:dyDescent="0.25">
      <c r="B538" t="s">
        <v>46</v>
      </c>
      <c r="C538" t="s">
        <v>49</v>
      </c>
      <c r="D538" t="s">
        <v>49</v>
      </c>
      <c r="E538" t="s">
        <v>48</v>
      </c>
      <c r="F538">
        <v>6</v>
      </c>
      <c r="G538">
        <v>4</v>
      </c>
      <c r="H538">
        <v>2</v>
      </c>
      <c r="I538">
        <v>100</v>
      </c>
      <c r="J538">
        <v>40</v>
      </c>
      <c r="K538">
        <v>90</v>
      </c>
      <c r="L538">
        <v>10</v>
      </c>
      <c r="M538">
        <v>20</v>
      </c>
      <c r="N538">
        <v>45</v>
      </c>
      <c r="O538">
        <v>50</v>
      </c>
      <c r="P538" t="s">
        <v>83</v>
      </c>
      <c r="Q538" t="s">
        <v>58</v>
      </c>
      <c r="R538">
        <v>68</v>
      </c>
      <c r="S538" t="s">
        <v>79</v>
      </c>
      <c r="T538" t="s">
        <v>63</v>
      </c>
      <c r="U538" t="s">
        <v>68</v>
      </c>
      <c r="V538" t="s">
        <v>71</v>
      </c>
    </row>
    <row r="539" spans="2:26" x14ac:dyDescent="0.25">
      <c r="B539" t="s">
        <v>46</v>
      </c>
      <c r="C539" t="s">
        <v>49</v>
      </c>
      <c r="D539" t="s">
        <v>49</v>
      </c>
      <c r="E539" t="s">
        <v>48</v>
      </c>
      <c r="F539">
        <v>6</v>
      </c>
      <c r="G539">
        <v>4</v>
      </c>
      <c r="H539">
        <v>2</v>
      </c>
      <c r="I539">
        <v>100</v>
      </c>
      <c r="J539">
        <v>30</v>
      </c>
      <c r="K539">
        <v>100</v>
      </c>
      <c r="L539">
        <v>40</v>
      </c>
      <c r="M539">
        <v>30</v>
      </c>
      <c r="N539">
        <v>40</v>
      </c>
      <c r="O539">
        <v>60</v>
      </c>
      <c r="P539" t="s">
        <v>61</v>
      </c>
      <c r="Q539" t="s">
        <v>57</v>
      </c>
      <c r="R539">
        <v>37</v>
      </c>
      <c r="S539" t="s">
        <v>80</v>
      </c>
      <c r="T539" t="s">
        <v>62</v>
      </c>
      <c r="U539" t="s">
        <v>66</v>
      </c>
      <c r="V539" t="s">
        <v>72</v>
      </c>
      <c r="Z539" t="s">
        <v>60</v>
      </c>
    </row>
    <row r="540" spans="2:26" x14ac:dyDescent="0.25">
      <c r="B540" t="s">
        <v>46</v>
      </c>
      <c r="C540" t="s">
        <v>49</v>
      </c>
      <c r="D540" t="s">
        <v>49</v>
      </c>
      <c r="E540" t="s">
        <v>48</v>
      </c>
      <c r="F540">
        <v>6</v>
      </c>
      <c r="G540">
        <v>4</v>
      </c>
      <c r="H540">
        <v>1</v>
      </c>
      <c r="I540">
        <v>100</v>
      </c>
      <c r="J540">
        <v>70</v>
      </c>
      <c r="K540">
        <v>90</v>
      </c>
      <c r="L540">
        <v>20</v>
      </c>
      <c r="M540">
        <v>10</v>
      </c>
      <c r="N540">
        <v>60</v>
      </c>
      <c r="O540">
        <v>35</v>
      </c>
      <c r="P540" t="s">
        <v>83</v>
      </c>
      <c r="Q540" t="s">
        <v>57</v>
      </c>
      <c r="R540">
        <v>18</v>
      </c>
      <c r="S540" t="s">
        <v>79</v>
      </c>
      <c r="T540" t="s">
        <v>62</v>
      </c>
      <c r="U540" t="s">
        <v>68</v>
      </c>
      <c r="V540" t="s">
        <v>71</v>
      </c>
      <c r="Z540" t="s">
        <v>60</v>
      </c>
    </row>
    <row r="541" spans="2:26" x14ac:dyDescent="0.25">
      <c r="B541" t="s">
        <v>46</v>
      </c>
      <c r="C541" t="s">
        <v>49</v>
      </c>
      <c r="D541" t="s">
        <v>49</v>
      </c>
      <c r="E541" t="s">
        <v>48</v>
      </c>
      <c r="F541">
        <v>6</v>
      </c>
      <c r="G541">
        <v>4</v>
      </c>
      <c r="H541">
        <v>1</v>
      </c>
      <c r="I541">
        <v>90</v>
      </c>
      <c r="J541">
        <v>90</v>
      </c>
      <c r="K541">
        <v>90</v>
      </c>
      <c r="L541">
        <v>40</v>
      </c>
      <c r="M541">
        <v>20</v>
      </c>
      <c r="N541">
        <v>70</v>
      </c>
      <c r="O541">
        <v>60</v>
      </c>
      <c r="P541" t="s">
        <v>84</v>
      </c>
      <c r="Q541" t="s">
        <v>58</v>
      </c>
      <c r="R541">
        <v>38</v>
      </c>
      <c r="S541" t="s">
        <v>81</v>
      </c>
      <c r="T541" t="s">
        <v>59</v>
      </c>
      <c r="U541" t="s">
        <v>69</v>
      </c>
      <c r="V541" t="s">
        <v>72</v>
      </c>
      <c r="Z541" t="s">
        <v>60</v>
      </c>
    </row>
    <row r="542" spans="2:26" x14ac:dyDescent="0.25">
      <c r="B542" t="s">
        <v>47</v>
      </c>
      <c r="C542" t="s">
        <v>49</v>
      </c>
      <c r="D542" t="s">
        <v>49</v>
      </c>
      <c r="E542" t="s">
        <v>48</v>
      </c>
      <c r="F542">
        <v>6</v>
      </c>
      <c r="G542">
        <v>5</v>
      </c>
      <c r="H542">
        <v>3</v>
      </c>
      <c r="I542">
        <v>90</v>
      </c>
      <c r="J542">
        <v>70</v>
      </c>
      <c r="K542">
        <v>90</v>
      </c>
      <c r="L542">
        <v>60</v>
      </c>
      <c r="M542">
        <v>10</v>
      </c>
      <c r="N542">
        <v>85</v>
      </c>
      <c r="O542">
        <v>45</v>
      </c>
      <c r="P542" t="s">
        <v>85</v>
      </c>
      <c r="Q542" t="s">
        <v>57</v>
      </c>
      <c r="R542">
        <v>25</v>
      </c>
      <c r="S542" t="s">
        <v>79</v>
      </c>
      <c r="T542" t="s">
        <v>59</v>
      </c>
      <c r="U542" t="s">
        <v>67</v>
      </c>
      <c r="V542" t="s">
        <v>71</v>
      </c>
      <c r="Z542" t="s">
        <v>60</v>
      </c>
    </row>
    <row r="543" spans="2:26" x14ac:dyDescent="0.25">
      <c r="B543" t="s">
        <v>47</v>
      </c>
      <c r="C543" t="s">
        <v>49</v>
      </c>
      <c r="D543" t="s">
        <v>49</v>
      </c>
      <c r="E543" t="s">
        <v>48</v>
      </c>
      <c r="F543">
        <v>7</v>
      </c>
      <c r="G543">
        <v>5</v>
      </c>
      <c r="H543">
        <v>5</v>
      </c>
      <c r="I543">
        <v>90</v>
      </c>
      <c r="J543">
        <v>60</v>
      </c>
      <c r="K543">
        <v>50</v>
      </c>
      <c r="L543">
        <v>30</v>
      </c>
      <c r="M543">
        <v>20</v>
      </c>
      <c r="N543">
        <v>75</v>
      </c>
      <c r="O543">
        <v>30</v>
      </c>
      <c r="P543" t="s">
        <v>61</v>
      </c>
      <c r="Q543" t="s">
        <v>58</v>
      </c>
      <c r="R543">
        <v>60</v>
      </c>
      <c r="S543" t="s">
        <v>79</v>
      </c>
      <c r="T543" t="s">
        <v>63</v>
      </c>
      <c r="U543" t="s">
        <v>69</v>
      </c>
      <c r="V543" t="s">
        <v>73</v>
      </c>
      <c r="Z543" t="s">
        <v>60</v>
      </c>
    </row>
    <row r="544" spans="2:26" x14ac:dyDescent="0.25">
      <c r="B544" t="s">
        <v>47</v>
      </c>
      <c r="C544" t="s">
        <v>49</v>
      </c>
      <c r="D544" t="s">
        <v>49</v>
      </c>
      <c r="E544" t="s">
        <v>48</v>
      </c>
      <c r="F544">
        <v>6</v>
      </c>
      <c r="G544">
        <v>5</v>
      </c>
      <c r="H544">
        <v>1</v>
      </c>
      <c r="I544">
        <v>90</v>
      </c>
      <c r="J544">
        <v>50</v>
      </c>
      <c r="K544">
        <v>60</v>
      </c>
      <c r="L544">
        <v>60</v>
      </c>
      <c r="M544">
        <v>30</v>
      </c>
      <c r="N544">
        <v>80</v>
      </c>
      <c r="O544">
        <v>20</v>
      </c>
      <c r="P544" t="s">
        <v>83</v>
      </c>
      <c r="Q544" t="s">
        <v>57</v>
      </c>
      <c r="R544">
        <v>75</v>
      </c>
      <c r="S544" t="s">
        <v>77</v>
      </c>
      <c r="T544" t="s">
        <v>62</v>
      </c>
      <c r="U544" t="s">
        <v>67</v>
      </c>
      <c r="V544" t="s">
        <v>72</v>
      </c>
      <c r="Z544" t="s">
        <v>60</v>
      </c>
    </row>
    <row r="545" spans="2:26" x14ac:dyDescent="0.25">
      <c r="B545" t="s">
        <v>47</v>
      </c>
      <c r="C545" t="s">
        <v>49</v>
      </c>
      <c r="D545" t="s">
        <v>49</v>
      </c>
      <c r="E545" t="s">
        <v>48</v>
      </c>
      <c r="F545">
        <v>4</v>
      </c>
      <c r="G545">
        <v>5</v>
      </c>
      <c r="H545">
        <v>3</v>
      </c>
      <c r="I545">
        <v>90</v>
      </c>
      <c r="J545">
        <v>50</v>
      </c>
      <c r="K545">
        <v>50</v>
      </c>
      <c r="L545">
        <v>40</v>
      </c>
      <c r="M545">
        <v>15</v>
      </c>
      <c r="N545">
        <v>80</v>
      </c>
      <c r="O545">
        <v>40</v>
      </c>
      <c r="P545" t="s">
        <v>70</v>
      </c>
      <c r="Q545" t="s">
        <v>58</v>
      </c>
      <c r="R545">
        <v>19</v>
      </c>
      <c r="S545" t="s">
        <v>78</v>
      </c>
      <c r="T545" t="s">
        <v>59</v>
      </c>
      <c r="U545" t="s">
        <v>67</v>
      </c>
      <c r="V545" t="s">
        <v>71</v>
      </c>
      <c r="Z545" t="s">
        <v>60</v>
      </c>
    </row>
    <row r="546" spans="2:26" x14ac:dyDescent="0.25">
      <c r="B546" t="s">
        <v>47</v>
      </c>
      <c r="C546" t="s">
        <v>49</v>
      </c>
      <c r="D546" t="s">
        <v>49</v>
      </c>
      <c r="E546" t="s">
        <v>48</v>
      </c>
      <c r="F546">
        <v>6</v>
      </c>
      <c r="G546">
        <v>5</v>
      </c>
      <c r="H546">
        <v>3</v>
      </c>
      <c r="I546">
        <v>100</v>
      </c>
      <c r="J546">
        <v>60</v>
      </c>
      <c r="K546">
        <v>60</v>
      </c>
      <c r="L546">
        <v>45</v>
      </c>
      <c r="M546">
        <v>40</v>
      </c>
      <c r="N546">
        <v>45</v>
      </c>
      <c r="O546">
        <v>50</v>
      </c>
      <c r="P546" t="s">
        <v>84</v>
      </c>
      <c r="Q546" t="s">
        <v>58</v>
      </c>
      <c r="R546">
        <v>20</v>
      </c>
      <c r="S546" t="s">
        <v>79</v>
      </c>
      <c r="T546" t="s">
        <v>59</v>
      </c>
      <c r="U546" t="s">
        <v>69</v>
      </c>
      <c r="V546" t="s">
        <v>72</v>
      </c>
      <c r="Z546" t="s">
        <v>60</v>
      </c>
    </row>
    <row r="547" spans="2:26" x14ac:dyDescent="0.25">
      <c r="B547" t="s">
        <v>47</v>
      </c>
      <c r="C547" t="s">
        <v>49</v>
      </c>
      <c r="D547" t="s">
        <v>49</v>
      </c>
      <c r="E547" t="s">
        <v>48</v>
      </c>
      <c r="F547">
        <v>6</v>
      </c>
      <c r="G547">
        <v>5</v>
      </c>
      <c r="H547">
        <v>3</v>
      </c>
      <c r="I547">
        <v>80</v>
      </c>
      <c r="J547">
        <v>100</v>
      </c>
      <c r="K547">
        <v>70</v>
      </c>
      <c r="L547">
        <v>55</v>
      </c>
      <c r="M547">
        <v>50</v>
      </c>
      <c r="N547">
        <v>50</v>
      </c>
      <c r="O547">
        <v>30</v>
      </c>
      <c r="P547" t="s">
        <v>90</v>
      </c>
      <c r="Q547" t="s">
        <v>58</v>
      </c>
      <c r="R547">
        <v>20</v>
      </c>
      <c r="S547" t="s">
        <v>79</v>
      </c>
      <c r="T547" t="s">
        <v>59</v>
      </c>
      <c r="U547" t="s">
        <v>67</v>
      </c>
      <c r="V547" t="s">
        <v>71</v>
      </c>
      <c r="Y547" t="s">
        <v>60</v>
      </c>
      <c r="Z547" t="s">
        <v>60</v>
      </c>
    </row>
    <row r="548" spans="2:26" x14ac:dyDescent="0.25">
      <c r="B548" t="s">
        <v>20</v>
      </c>
      <c r="C548" t="s">
        <v>49</v>
      </c>
      <c r="D548" t="s">
        <v>49</v>
      </c>
      <c r="E548" t="s">
        <v>48</v>
      </c>
      <c r="F548">
        <v>6</v>
      </c>
      <c r="G548">
        <v>2</v>
      </c>
      <c r="H548">
        <v>3</v>
      </c>
      <c r="I548">
        <v>90</v>
      </c>
      <c r="J548">
        <v>75</v>
      </c>
      <c r="K548">
        <v>60</v>
      </c>
      <c r="L548">
        <v>50</v>
      </c>
      <c r="M548">
        <v>20</v>
      </c>
      <c r="N548">
        <v>45</v>
      </c>
      <c r="O548">
        <v>45</v>
      </c>
      <c r="P548" t="s">
        <v>83</v>
      </c>
      <c r="Q548" t="s">
        <v>57</v>
      </c>
      <c r="R548">
        <v>36</v>
      </c>
      <c r="S548" t="s">
        <v>80</v>
      </c>
      <c r="T548" t="s">
        <v>59</v>
      </c>
      <c r="U548" t="s">
        <v>68</v>
      </c>
      <c r="V548" t="s">
        <v>71</v>
      </c>
      <c r="Z548" t="s">
        <v>60</v>
      </c>
    </row>
    <row r="549" spans="2:26" x14ac:dyDescent="0.25">
      <c r="B549" t="s">
        <v>20</v>
      </c>
      <c r="C549" t="s">
        <v>49</v>
      </c>
      <c r="D549" t="s">
        <v>49</v>
      </c>
      <c r="E549" t="s">
        <v>48</v>
      </c>
      <c r="F549">
        <v>5</v>
      </c>
      <c r="G549">
        <v>1</v>
      </c>
      <c r="H549">
        <v>3</v>
      </c>
      <c r="I549">
        <v>100</v>
      </c>
      <c r="J549">
        <v>60</v>
      </c>
      <c r="K549">
        <v>90</v>
      </c>
      <c r="L549">
        <v>40</v>
      </c>
      <c r="M549">
        <v>20</v>
      </c>
      <c r="N549">
        <v>20</v>
      </c>
      <c r="O549">
        <v>40</v>
      </c>
      <c r="P549" t="s">
        <v>84</v>
      </c>
      <c r="Q549" t="s">
        <v>58</v>
      </c>
      <c r="R549">
        <v>26</v>
      </c>
      <c r="S549" t="s">
        <v>79</v>
      </c>
      <c r="T549" t="s">
        <v>59</v>
      </c>
      <c r="U549" t="s">
        <v>69</v>
      </c>
      <c r="V549" t="s">
        <v>71</v>
      </c>
      <c r="Z549" t="s">
        <v>60</v>
      </c>
    </row>
    <row r="550" spans="2:26" x14ac:dyDescent="0.25">
      <c r="B550" t="s">
        <v>20</v>
      </c>
      <c r="C550" t="s">
        <v>49</v>
      </c>
      <c r="D550" t="s">
        <v>49</v>
      </c>
      <c r="E550" t="s">
        <v>48</v>
      </c>
      <c r="F550">
        <v>6</v>
      </c>
      <c r="G550">
        <v>1</v>
      </c>
      <c r="H550">
        <v>3</v>
      </c>
      <c r="I550">
        <v>100</v>
      </c>
      <c r="J550">
        <v>50</v>
      </c>
      <c r="K550">
        <v>40</v>
      </c>
      <c r="L550">
        <v>30</v>
      </c>
      <c r="M550">
        <v>20</v>
      </c>
      <c r="N550">
        <v>20</v>
      </c>
      <c r="O550">
        <v>25</v>
      </c>
      <c r="P550" t="s">
        <v>90</v>
      </c>
      <c r="Q550" t="s">
        <v>58</v>
      </c>
      <c r="R550">
        <v>65</v>
      </c>
      <c r="S550" t="s">
        <v>80</v>
      </c>
      <c r="T550" t="s">
        <v>63</v>
      </c>
      <c r="U550" t="s">
        <v>69</v>
      </c>
      <c r="V550" t="s">
        <v>72</v>
      </c>
      <c r="Z550" t="s">
        <v>60</v>
      </c>
    </row>
    <row r="551" spans="2:26" x14ac:dyDescent="0.25">
      <c r="B551" t="s">
        <v>20</v>
      </c>
      <c r="C551" t="s">
        <v>49</v>
      </c>
      <c r="D551" t="s">
        <v>49</v>
      </c>
      <c r="E551" t="s">
        <v>48</v>
      </c>
      <c r="F551">
        <v>10</v>
      </c>
      <c r="G551">
        <v>1</v>
      </c>
      <c r="H551">
        <v>5</v>
      </c>
      <c r="I551">
        <v>100</v>
      </c>
      <c r="J551">
        <v>60</v>
      </c>
      <c r="K551">
        <v>75</v>
      </c>
      <c r="L551">
        <v>30</v>
      </c>
      <c r="M551">
        <v>25</v>
      </c>
      <c r="N551">
        <v>20</v>
      </c>
      <c r="O551">
        <v>30</v>
      </c>
      <c r="P551" t="s">
        <v>83</v>
      </c>
      <c r="Q551" t="s">
        <v>58</v>
      </c>
      <c r="R551">
        <v>22</v>
      </c>
      <c r="S551" t="s">
        <v>78</v>
      </c>
      <c r="T551" t="s">
        <v>59</v>
      </c>
      <c r="U551" t="s">
        <v>67</v>
      </c>
      <c r="V551" t="s">
        <v>71</v>
      </c>
      <c r="Z551" t="s">
        <v>60</v>
      </c>
    </row>
    <row r="552" spans="2:26" x14ac:dyDescent="0.25">
      <c r="B552" t="s">
        <v>20</v>
      </c>
      <c r="C552" t="s">
        <v>49</v>
      </c>
      <c r="D552" t="s">
        <v>49</v>
      </c>
      <c r="E552" t="s">
        <v>48</v>
      </c>
      <c r="F552">
        <v>10</v>
      </c>
      <c r="G552">
        <v>1</v>
      </c>
      <c r="H552">
        <v>3</v>
      </c>
      <c r="I552">
        <v>90</v>
      </c>
      <c r="J552">
        <v>50</v>
      </c>
      <c r="K552">
        <v>95</v>
      </c>
      <c r="L552">
        <v>45</v>
      </c>
      <c r="M552">
        <v>20</v>
      </c>
      <c r="N552">
        <v>30</v>
      </c>
      <c r="O552">
        <v>30</v>
      </c>
      <c r="P552" t="s">
        <v>61</v>
      </c>
      <c r="Q552" t="s">
        <v>58</v>
      </c>
      <c r="R552">
        <v>33</v>
      </c>
      <c r="S552" t="s">
        <v>79</v>
      </c>
      <c r="T552" t="s">
        <v>59</v>
      </c>
      <c r="U552" t="s">
        <v>66</v>
      </c>
      <c r="V552" t="s">
        <v>72</v>
      </c>
      <c r="Z552" t="s">
        <v>60</v>
      </c>
    </row>
    <row r="553" spans="2:26" x14ac:dyDescent="0.25">
      <c r="F553">
        <f>AVERAGE(F3:F552)</f>
        <v>6.1509090909090913</v>
      </c>
      <c r="G553">
        <f>AVERAGE(G3:G552)</f>
        <v>5.32</v>
      </c>
      <c r="H553">
        <f>AVERAGE(H3:H552)</f>
        <v>4.84</v>
      </c>
      <c r="I553">
        <f t="shared" ref="I553:M553" si="0">AVERAGE(I3:I552)</f>
        <v>79</v>
      </c>
      <c r="J553">
        <f t="shared" si="0"/>
        <v>72.009090909090915</v>
      </c>
      <c r="K553">
        <f t="shared" si="0"/>
        <v>68</v>
      </c>
      <c r="L553">
        <f t="shared" si="0"/>
        <v>51</v>
      </c>
      <c r="M553">
        <f t="shared" si="0"/>
        <v>48</v>
      </c>
      <c r="N553">
        <v>40</v>
      </c>
      <c r="O553">
        <v>40</v>
      </c>
      <c r="P553" t="s">
        <v>91</v>
      </c>
      <c r="Q553" t="s">
        <v>57</v>
      </c>
      <c r="R553">
        <v>35</v>
      </c>
      <c r="S553" t="s">
        <v>79</v>
      </c>
      <c r="T553" t="s">
        <v>59</v>
      </c>
      <c r="U553" t="s">
        <v>67</v>
      </c>
      <c r="V553" t="s">
        <v>71</v>
      </c>
      <c r="Z553" t="s">
        <v>60</v>
      </c>
    </row>
    <row r="554" spans="2:26" x14ac:dyDescent="0.25">
      <c r="M554" t="s">
        <v>60</v>
      </c>
      <c r="N554" t="s">
        <v>60</v>
      </c>
      <c r="O554" t="s">
        <v>60</v>
      </c>
      <c r="T554" t="s">
        <v>60</v>
      </c>
      <c r="Z554" t="s">
        <v>60</v>
      </c>
    </row>
    <row r="555" spans="2:26" x14ac:dyDescent="0.25">
      <c r="T555" t="s">
        <v>60</v>
      </c>
      <c r="Z555" t="s">
        <v>60</v>
      </c>
    </row>
    <row r="556" spans="2:26" x14ac:dyDescent="0.25">
      <c r="T556" t="s">
        <v>60</v>
      </c>
      <c r="Z556" t="s">
        <v>60</v>
      </c>
    </row>
    <row r="557" spans="2:26" x14ac:dyDescent="0.25">
      <c r="T557" t="s">
        <v>60</v>
      </c>
      <c r="Z557" t="s">
        <v>60</v>
      </c>
    </row>
    <row r="558" spans="2:26" x14ac:dyDescent="0.25">
      <c r="T558" t="s">
        <v>60</v>
      </c>
      <c r="Z558" t="s">
        <v>60</v>
      </c>
    </row>
    <row r="559" spans="2:26" x14ac:dyDescent="0.25">
      <c r="T559" t="s">
        <v>60</v>
      </c>
      <c r="Z559" t="s">
        <v>60</v>
      </c>
    </row>
    <row r="560" spans="2:26" x14ac:dyDescent="0.25">
      <c r="T560" t="s">
        <v>60</v>
      </c>
      <c r="Z560" t="s">
        <v>60</v>
      </c>
    </row>
    <row r="561" spans="20:26" x14ac:dyDescent="0.25">
      <c r="T561" t="s">
        <v>60</v>
      </c>
      <c r="Z561" t="s">
        <v>60</v>
      </c>
    </row>
    <row r="562" spans="20:26" x14ac:dyDescent="0.25">
      <c r="T562" t="s">
        <v>60</v>
      </c>
      <c r="Z562" t="s">
        <v>60</v>
      </c>
    </row>
    <row r="563" spans="20:26" x14ac:dyDescent="0.25">
      <c r="T563" t="s">
        <v>60</v>
      </c>
      <c r="Z563" t="s">
        <v>60</v>
      </c>
    </row>
    <row r="564" spans="20:26" x14ac:dyDescent="0.25">
      <c r="T564" t="s">
        <v>60</v>
      </c>
      <c r="Z564" t="s">
        <v>60</v>
      </c>
    </row>
    <row r="565" spans="20:26" x14ac:dyDescent="0.25">
      <c r="T565" t="s">
        <v>60</v>
      </c>
      <c r="Z565" t="s">
        <v>60</v>
      </c>
    </row>
    <row r="566" spans="20:26" x14ac:dyDescent="0.25">
      <c r="T566" t="s">
        <v>60</v>
      </c>
    </row>
    <row r="567" spans="20:26" x14ac:dyDescent="0.25">
      <c r="T567" t="s">
        <v>60</v>
      </c>
    </row>
    <row r="568" spans="20:26" x14ac:dyDescent="0.25">
      <c r="T568" t="s">
        <v>60</v>
      </c>
    </row>
    <row r="569" spans="20:26" x14ac:dyDescent="0.25">
      <c r="T569" t="s">
        <v>60</v>
      </c>
    </row>
    <row r="570" spans="20:26" x14ac:dyDescent="0.25">
      <c r="T570" t="s">
        <v>60</v>
      </c>
    </row>
    <row r="571" spans="20:26" x14ac:dyDescent="0.25">
      <c r="T571" t="s">
        <v>60</v>
      </c>
    </row>
    <row r="572" spans="20:26" x14ac:dyDescent="0.25">
      <c r="T572" t="s">
        <v>60</v>
      </c>
    </row>
    <row r="573" spans="20:26" x14ac:dyDescent="0.25">
      <c r="T573" t="s">
        <v>60</v>
      </c>
    </row>
    <row r="574" spans="20:26" x14ac:dyDescent="0.25">
      <c r="T574" t="s">
        <v>60</v>
      </c>
    </row>
    <row r="575" spans="20:26" x14ac:dyDescent="0.25">
      <c r="T575" t="s">
        <v>60</v>
      </c>
    </row>
    <row r="576" spans="20:26" x14ac:dyDescent="0.25">
      <c r="T576" t="s">
        <v>60</v>
      </c>
    </row>
    <row r="577" spans="20:20" x14ac:dyDescent="0.25">
      <c r="T577" t="s">
        <v>60</v>
      </c>
    </row>
    <row r="579" spans="20:20" x14ac:dyDescent="0.25">
      <c r="T579" t="s">
        <v>60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</cp:lastModifiedBy>
  <dcterms:created xsi:type="dcterms:W3CDTF">2018-05-25T23:03:06Z</dcterms:created>
  <dcterms:modified xsi:type="dcterms:W3CDTF">2018-07-23T21:37:49Z</dcterms:modified>
</cp:coreProperties>
</file>